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170" windowHeight="6255"/>
  </bookViews>
  <sheets>
    <sheet name="PC-Version" sheetId="1" r:id="rId1"/>
  </sheets>
  <calcPr calcId="145621" iterate="1"/>
</workbook>
</file>

<file path=xl/calcChain.xml><?xml version="1.0" encoding="utf-8"?>
<calcChain xmlns="http://schemas.openxmlformats.org/spreadsheetml/2006/main">
  <c r="O24" i="1" l="1"/>
  <c r="M82" i="1" l="1"/>
  <c r="M81" i="1"/>
  <c r="M80" i="1"/>
  <c r="M79" i="1"/>
  <c r="AF73" i="1"/>
  <c r="O73" i="1"/>
  <c r="AF69" i="1"/>
  <c r="O69" i="1"/>
  <c r="AF63" i="1"/>
  <c r="O63" i="1"/>
  <c r="AF59" i="1"/>
  <c r="O59" i="1"/>
  <c r="B52" i="1"/>
  <c r="BH35" i="1"/>
  <c r="BF35" i="1"/>
  <c r="AF35" i="1"/>
  <c r="O35" i="1"/>
  <c r="BH34" i="1"/>
  <c r="BF34" i="1"/>
  <c r="AF34" i="1"/>
  <c r="O34" i="1"/>
  <c r="BH33" i="1"/>
  <c r="BF33" i="1"/>
  <c r="AF33" i="1"/>
  <c r="O33" i="1"/>
  <c r="BR32" i="1"/>
  <c r="AN49" i="1" s="1"/>
  <c r="BP32" i="1"/>
  <c r="AK49" i="1" s="1"/>
  <c r="BN32" i="1"/>
  <c r="AE49" i="1" s="1"/>
  <c r="BM32" i="1"/>
  <c r="G49" i="1" s="1"/>
  <c r="BH32" i="1"/>
  <c r="BF32" i="1"/>
  <c r="AF32" i="1"/>
  <c r="O32" i="1"/>
  <c r="BR31" i="1"/>
  <c r="AN48" i="1" s="1"/>
  <c r="BP31" i="1"/>
  <c r="AK48" i="1" s="1"/>
  <c r="BN31" i="1"/>
  <c r="AE48" i="1" s="1"/>
  <c r="BM31" i="1"/>
  <c r="G48" i="1" s="1"/>
  <c r="BH31" i="1"/>
  <c r="BF31" i="1"/>
  <c r="AF31" i="1"/>
  <c r="O31" i="1"/>
  <c r="BR30" i="1"/>
  <c r="AN47" i="1" s="1"/>
  <c r="BP30" i="1"/>
  <c r="AK47" i="1" s="1"/>
  <c r="BN30" i="1"/>
  <c r="AE47" i="1" s="1"/>
  <c r="BM30" i="1"/>
  <c r="G47" i="1" s="1"/>
  <c r="BH30" i="1"/>
  <c r="BF30" i="1"/>
  <c r="AF30" i="1"/>
  <c r="O30" i="1"/>
  <c r="BR29" i="1"/>
  <c r="AN46" i="1" s="1"/>
  <c r="BP29" i="1"/>
  <c r="AK46" i="1" s="1"/>
  <c r="BN29" i="1"/>
  <c r="AE46" i="1" s="1"/>
  <c r="BM29" i="1"/>
  <c r="G46" i="1" s="1"/>
  <c r="BH29" i="1"/>
  <c r="BF29" i="1"/>
  <c r="AF29" i="1"/>
  <c r="O29" i="1"/>
  <c r="BH28" i="1"/>
  <c r="BF28" i="1"/>
  <c r="AF28" i="1"/>
  <c r="O28" i="1"/>
  <c r="BR27" i="1"/>
  <c r="AN43" i="1" s="1"/>
  <c r="BP27" i="1"/>
  <c r="AK43" i="1" s="1"/>
  <c r="BN27" i="1"/>
  <c r="AE43" i="1" s="1"/>
  <c r="BM27" i="1"/>
  <c r="G43" i="1" s="1"/>
  <c r="BH27" i="1"/>
  <c r="BF27" i="1"/>
  <c r="BO31" i="1" s="1"/>
  <c r="AH48" i="1" s="1"/>
  <c r="AF27" i="1"/>
  <c r="O27" i="1"/>
  <c r="BR26" i="1"/>
  <c r="AN42" i="1" s="1"/>
  <c r="BP26" i="1"/>
  <c r="AK42" i="1" s="1"/>
  <c r="BN26" i="1"/>
  <c r="AE42" i="1" s="1"/>
  <c r="BM26" i="1"/>
  <c r="G42" i="1" s="1"/>
  <c r="BH26" i="1"/>
  <c r="BF26" i="1"/>
  <c r="BO29" i="1" s="1"/>
  <c r="AH46" i="1" s="1"/>
  <c r="AF26" i="1"/>
  <c r="O26" i="1"/>
  <c r="BR25" i="1"/>
  <c r="AN41" i="1" s="1"/>
  <c r="BP25" i="1"/>
  <c r="AK41" i="1" s="1"/>
  <c r="BN25" i="1"/>
  <c r="AE41" i="1" s="1"/>
  <c r="BM25" i="1"/>
  <c r="G41" i="1" s="1"/>
  <c r="BH25" i="1"/>
  <c r="BF25" i="1"/>
  <c r="AF25" i="1"/>
  <c r="O25" i="1"/>
  <c r="BR24" i="1"/>
  <c r="AN40" i="1" s="1"/>
  <c r="BP24" i="1"/>
  <c r="AK40" i="1" s="1"/>
  <c r="BN24" i="1"/>
  <c r="AE40" i="1" s="1"/>
  <c r="BM24" i="1"/>
  <c r="G40" i="1" s="1"/>
  <c r="BH24" i="1"/>
  <c r="BF24" i="1"/>
  <c r="AF24" i="1"/>
  <c r="J24" i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BO27" i="1" l="1"/>
  <c r="AH43" i="1" s="1"/>
  <c r="BO25" i="1"/>
  <c r="AH41" i="1" s="1"/>
  <c r="BO30" i="1"/>
  <c r="AH47" i="1" s="1"/>
  <c r="BO32" i="1"/>
  <c r="AH49" i="1" s="1"/>
  <c r="BO24" i="1"/>
  <c r="AH40" i="1" s="1"/>
  <c r="BO26" i="1"/>
  <c r="AH42" i="1" s="1"/>
  <c r="H55" i="1"/>
  <c r="J63" i="1" s="1"/>
  <c r="J73" i="1" s="1"/>
  <c r="BS24" i="1"/>
  <c r="AP40" i="1" s="1"/>
  <c r="BS26" i="1"/>
  <c r="AP42" i="1" s="1"/>
  <c r="BS30" i="1"/>
  <c r="AP47" i="1" s="1"/>
  <c r="BS32" i="1"/>
  <c r="AP49" i="1" s="1"/>
  <c r="BS25" i="1"/>
  <c r="AP41" i="1" s="1"/>
  <c r="BS27" i="1"/>
  <c r="AP43" i="1" s="1"/>
  <c r="BS29" i="1"/>
  <c r="AP46" i="1" s="1"/>
  <c r="BS31" i="1"/>
  <c r="AP48" i="1" s="1"/>
</calcChain>
</file>

<file path=xl/sharedStrings.xml><?xml version="1.0" encoding="utf-8"?>
<sst xmlns="http://schemas.openxmlformats.org/spreadsheetml/2006/main" count="170" uniqueCount="61">
  <si>
    <t>Am</t>
  </si>
  <si>
    <t>, den</t>
  </si>
  <si>
    <t>Beginn:</t>
  </si>
  <si>
    <t>Uhr</t>
  </si>
  <si>
    <t>Spielzeit:</t>
  </si>
  <si>
    <t>x</t>
  </si>
  <si>
    <t>min</t>
  </si>
  <si>
    <t>Pause:</t>
  </si>
  <si>
    <t>I. Teilnehmende Mannschaften</t>
  </si>
  <si>
    <t>Gruppe A</t>
  </si>
  <si>
    <t>Gruppe B</t>
  </si>
  <si>
    <t>1.</t>
  </si>
  <si>
    <t>A1</t>
  </si>
  <si>
    <t>B1</t>
  </si>
  <si>
    <t>2.</t>
  </si>
  <si>
    <t>A2</t>
  </si>
  <si>
    <t>B2</t>
  </si>
  <si>
    <t>3.</t>
  </si>
  <si>
    <t>4.</t>
  </si>
  <si>
    <t>II. Spielplan Vorrunde</t>
  </si>
  <si>
    <t>Nr.</t>
  </si>
  <si>
    <t>Grp.</t>
  </si>
  <si>
    <t>Beginn</t>
  </si>
  <si>
    <t>Spielpaarung</t>
  </si>
  <si>
    <t>Ergebnis</t>
  </si>
  <si>
    <t>Punkte</t>
  </si>
  <si>
    <t>A</t>
  </si>
  <si>
    <t>-</t>
  </si>
  <si>
    <t>:</t>
  </si>
  <si>
    <t>B</t>
  </si>
  <si>
    <t>III. Abschlußtabellen Vorrunde</t>
  </si>
  <si>
    <t>Sp.</t>
  </si>
  <si>
    <t>Pkt.</t>
  </si>
  <si>
    <t>Tore</t>
  </si>
  <si>
    <t>Diff.</t>
  </si>
  <si>
    <t>IV. Endrunde</t>
  </si>
  <si>
    <t>1. Halbfinale</t>
  </si>
  <si>
    <t>1. Gruppe A</t>
  </si>
  <si>
    <t>2. Gruppe B</t>
  </si>
  <si>
    <t>2. Halbfinale</t>
  </si>
  <si>
    <t>1. Gruppe B</t>
  </si>
  <si>
    <t>2. Gruppe A</t>
  </si>
  <si>
    <t>Spiel um Platz 3 und 4</t>
  </si>
  <si>
    <t>Verlierer Spiel 13</t>
  </si>
  <si>
    <t>Verlierer Spiel 14</t>
  </si>
  <si>
    <t>Endspiel</t>
  </si>
  <si>
    <t>Sieger Spiel 13</t>
  </si>
  <si>
    <t>Sieger Spiel 14</t>
  </si>
  <si>
    <t>V. Platzierungen</t>
  </si>
  <si>
    <t>5.</t>
  </si>
  <si>
    <t>6.</t>
  </si>
  <si>
    <t>7.</t>
  </si>
  <si>
    <t>8.</t>
  </si>
  <si>
    <t>Spvgg. Quierschied</t>
  </si>
  <si>
    <t>15. STEAG</t>
  </si>
  <si>
    <t>in der Sporthalle Taubenfeld in Quierschied</t>
  </si>
  <si>
    <t>C1</t>
  </si>
  <si>
    <t>D2</t>
  </si>
  <si>
    <t>C2</t>
  </si>
  <si>
    <t>D1</t>
  </si>
  <si>
    <t>Montag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</si>
</sst>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[Red]\-0\ "/>
  </numFmts>
  <fonts count="22" x14ac:knownFonts="1">
    <font>
      <sz val="10"/>
      <color rgb="FF000000"/>
      <name val="Arial"/>
    </font>
    <font>
      <sz val="10"/>
      <name val="Arial"/>
    </font>
    <font>
      <sz val="10"/>
      <color rgb="FFFFFFFF"/>
      <name val="Arial"/>
    </font>
    <font>
      <sz val="22"/>
      <name val="Comic sans ms"/>
    </font>
    <font>
      <sz val="18"/>
      <name val="Comic sans ms"/>
    </font>
    <font>
      <sz val="18"/>
      <color rgb="FFFFFFFF"/>
      <name val="Comic sans ms"/>
    </font>
    <font>
      <b/>
      <i/>
      <sz val="12"/>
      <name val="Arial"/>
    </font>
    <font>
      <sz val="12"/>
      <name val="Arial"/>
    </font>
    <font>
      <sz val="12"/>
      <color rgb="FFFFFFFF"/>
      <name val="Arial"/>
    </font>
    <font>
      <b/>
      <sz val="12"/>
      <name val="Arial"/>
    </font>
    <font>
      <sz val="10"/>
      <name val="Arial"/>
    </font>
    <font>
      <u/>
      <sz val="10"/>
      <name val="Arial"/>
    </font>
    <font>
      <b/>
      <sz val="10"/>
      <name val="Arial"/>
    </font>
    <font>
      <b/>
      <sz val="9"/>
      <name val="Arial"/>
    </font>
    <font>
      <b/>
      <sz val="10"/>
      <color rgb="FFFFFFFF"/>
      <name val="Arial"/>
    </font>
    <font>
      <sz val="8"/>
      <color rgb="FFFFFFFF"/>
      <name val="Arial"/>
    </font>
    <font>
      <b/>
      <sz val="8"/>
      <color rgb="FFFFFFFF"/>
      <name val="Arial"/>
    </font>
    <font>
      <b/>
      <sz val="9"/>
      <color rgb="FFFFFFFF"/>
      <name val="Arial"/>
    </font>
    <font>
      <sz val="8"/>
      <name val="Arial"/>
    </font>
    <font>
      <b/>
      <sz val="14"/>
      <name val="Arial"/>
    </font>
    <font>
      <b/>
      <u/>
      <sz val="12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142">
    <xf numFmtId="0" fontId="0" fillId="0" borderId="0" xfId="0" applyFont="1" applyAlignment="1"/>
    <xf numFmtId="0" fontId="1" fillId="0" borderId="0" xfId="0" applyFont="1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0" xfId="0" applyFont="1" applyAlignment="1">
      <alignment horizontal="right"/>
    </xf>
    <xf numFmtId="0" fontId="9" fillId="0" borderId="7" xfId="0" applyFont="1" applyBorder="1" applyAlignment="1">
      <alignment horizontal="center"/>
    </xf>
    <xf numFmtId="17" fontId="1" fillId="0" borderId="0" xfId="0" applyNumberFormat="1" applyFont="1"/>
    <xf numFmtId="0" fontId="1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2" fillId="0" borderId="30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0" fontId="13" fillId="0" borderId="0" xfId="0" applyFont="1"/>
    <xf numFmtId="0" fontId="17" fillId="0" borderId="0" xfId="0" applyFont="1"/>
    <xf numFmtId="0" fontId="12" fillId="0" borderId="27" xfId="0" applyFont="1" applyBorder="1" applyAlignment="1">
      <alignment horizontal="center" vertical="center"/>
    </xf>
    <xf numFmtId="0" fontId="18" fillId="0" borderId="15" xfId="0" applyFont="1" applyBorder="1"/>
    <xf numFmtId="0" fontId="1" fillId="0" borderId="0" xfId="0" applyFont="1" applyAlignment="1">
      <alignment horizontal="center" vertical="center"/>
    </xf>
    <xf numFmtId="20" fontId="1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12" fillId="0" borderId="0" xfId="0" applyFont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10" fillId="0" borderId="7" xfId="0" applyFont="1" applyBorder="1"/>
    <xf numFmtId="45" fontId="9" fillId="0" borderId="7" xfId="0" applyNumberFormat="1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10" fillId="0" borderId="24" xfId="0" applyFont="1" applyBorder="1"/>
    <xf numFmtId="0" fontId="1" fillId="0" borderId="26" xfId="0" applyFont="1" applyBorder="1" applyAlignment="1">
      <alignment horizontal="left" vertical="center"/>
    </xf>
    <xf numFmtId="0" fontId="10" fillId="0" borderId="27" xfId="0" applyFont="1" applyBorder="1"/>
    <xf numFmtId="0" fontId="13" fillId="4" borderId="18" xfId="0" applyFont="1" applyFill="1" applyBorder="1" applyAlignment="1">
      <alignment horizontal="center" vertical="center"/>
    </xf>
    <xf numFmtId="0" fontId="10" fillId="0" borderId="10" xfId="0" applyFont="1" applyBorder="1"/>
    <xf numFmtId="0" fontId="10" fillId="0" borderId="17" xfId="0" applyFont="1" applyBorder="1"/>
    <xf numFmtId="0" fontId="18" fillId="0" borderId="24" xfId="0" applyFont="1" applyBorder="1" applyAlignment="1">
      <alignment horizontal="center"/>
    </xf>
    <xf numFmtId="0" fontId="10" fillId="0" borderId="25" xfId="0" applyFont="1" applyBorder="1"/>
    <xf numFmtId="0" fontId="1" fillId="0" borderId="27" xfId="0" applyFont="1" applyBorder="1" applyAlignment="1">
      <alignment horizontal="left" vertical="center"/>
    </xf>
    <xf numFmtId="0" fontId="10" fillId="0" borderId="28" xfId="0" applyFont="1" applyBorder="1"/>
    <xf numFmtId="0" fontId="13" fillId="2" borderId="9" xfId="0" applyFont="1" applyFill="1" applyBorder="1" applyAlignment="1">
      <alignment horizontal="center" vertical="center"/>
    </xf>
    <xf numFmtId="0" fontId="10" fillId="0" borderId="11" xfId="0" applyFont="1" applyBorder="1"/>
    <xf numFmtId="0" fontId="1" fillId="0" borderId="14" xfId="0" applyFont="1" applyBorder="1" applyAlignment="1">
      <alignment horizontal="center" vertical="center"/>
    </xf>
    <xf numFmtId="0" fontId="10" fillId="0" borderId="15" xfId="0" applyFont="1" applyBorder="1"/>
    <xf numFmtId="20" fontId="1" fillId="0" borderId="23" xfId="0" applyNumberFormat="1" applyFont="1" applyBorder="1" applyAlignment="1">
      <alignment horizontal="center" vertical="center"/>
    </xf>
    <xf numFmtId="0" fontId="10" fillId="0" borderId="22" xfId="0" applyFont="1" applyBorder="1"/>
    <xf numFmtId="20" fontId="1" fillId="0" borderId="6" xfId="0" applyNumberFormat="1" applyFont="1" applyBorder="1" applyAlignment="1">
      <alignment horizontal="center" vertical="center"/>
    </xf>
    <xf numFmtId="0" fontId="10" fillId="0" borderId="8" xfId="0" applyFont="1" applyBorder="1"/>
    <xf numFmtId="0" fontId="1" fillId="0" borderId="6" xfId="0" applyFont="1" applyBorder="1" applyAlignment="1">
      <alignment horizontal="left" vertical="center" shrinkToFit="1"/>
    </xf>
    <xf numFmtId="0" fontId="1" fillId="0" borderId="23" xfId="0" applyFont="1" applyBorder="1" applyAlignment="1">
      <alignment horizontal="left" vertical="center" shrinkToFit="1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0" fillId="0" borderId="20" xfId="0" applyFont="1" applyBorder="1"/>
    <xf numFmtId="0" fontId="12" fillId="0" borderId="6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 shrinkToFit="1"/>
    </xf>
    <xf numFmtId="0" fontId="1" fillId="0" borderId="29" xfId="0" applyFont="1" applyBorder="1" applyAlignment="1">
      <alignment horizontal="center" vertical="center"/>
    </xf>
    <xf numFmtId="0" fontId="10" fillId="0" borderId="30" xfId="0" applyFont="1" applyBorder="1"/>
    <xf numFmtId="0" fontId="1" fillId="0" borderId="30" xfId="0" applyFont="1" applyBorder="1" applyAlignment="1">
      <alignment horizontal="left" vertical="center" shrinkToFit="1"/>
    </xf>
    <xf numFmtId="0" fontId="10" fillId="0" borderId="31" xfId="0" applyFont="1" applyBorder="1"/>
    <xf numFmtId="0" fontId="1" fillId="0" borderId="3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2" fillId="3" borderId="9" xfId="0" applyFont="1" applyFill="1" applyBorder="1" applyAlignment="1">
      <alignment vertical="center"/>
    </xf>
    <xf numFmtId="0" fontId="12" fillId="0" borderId="33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0" fillId="0" borderId="34" xfId="0" applyFont="1" applyBorder="1"/>
    <xf numFmtId="0" fontId="10" fillId="0" borderId="16" xfId="0" applyFont="1" applyBorder="1"/>
    <xf numFmtId="0" fontId="1" fillId="0" borderId="7" xfId="0" applyFont="1" applyBorder="1" applyAlignment="1">
      <alignment horizontal="center" vertical="center"/>
    </xf>
    <xf numFmtId="164" fontId="1" fillId="0" borderId="29" xfId="0" applyNumberFormat="1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 vertical="center" shrinkToFit="1"/>
    </xf>
    <xf numFmtId="0" fontId="12" fillId="4" borderId="9" xfId="0" applyFont="1" applyFill="1" applyBorder="1" applyAlignment="1">
      <alignment vertical="center"/>
    </xf>
    <xf numFmtId="0" fontId="13" fillId="4" borderId="9" xfId="0" applyFont="1" applyFill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0" fillId="0" borderId="33" xfId="0" applyFont="1" applyBorder="1"/>
    <xf numFmtId="0" fontId="10" fillId="0" borderId="14" xfId="0" applyFont="1" applyBorder="1"/>
    <xf numFmtId="0" fontId="1" fillId="0" borderId="15" xfId="0" applyFont="1" applyBorder="1" applyAlignment="1">
      <alignment horizontal="left" vertical="center" shrinkToFit="1"/>
    </xf>
    <xf numFmtId="0" fontId="1" fillId="0" borderId="32" xfId="0" applyFont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shrinkToFit="1"/>
    </xf>
    <xf numFmtId="0" fontId="0" fillId="0" borderId="0" xfId="0" applyFont="1" applyAlignment="1"/>
    <xf numFmtId="0" fontId="10" fillId="0" borderId="13" xfId="0" applyFont="1" applyBorder="1"/>
    <xf numFmtId="0" fontId="3" fillId="0" borderId="0" xfId="0" applyFont="1" applyAlignment="1">
      <alignment horizontal="center" vertical="center"/>
    </xf>
    <xf numFmtId="20" fontId="1" fillId="0" borderId="32" xfId="0" applyNumberFormat="1" applyFont="1" applyBorder="1" applyAlignment="1">
      <alignment horizontal="center" vertical="center"/>
    </xf>
    <xf numFmtId="20" fontId="9" fillId="0" borderId="7" xfId="0" applyNumberFormat="1" applyFont="1" applyBorder="1" applyAlignment="1">
      <alignment horizontal="center"/>
    </xf>
    <xf numFmtId="0" fontId="19" fillId="0" borderId="30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12" fillId="4" borderId="18" xfId="0" applyFont="1" applyFill="1" applyBorder="1" applyAlignment="1">
      <alignment horizontal="center" vertical="center"/>
    </xf>
    <xf numFmtId="0" fontId="19" fillId="0" borderId="27" xfId="0" applyFont="1" applyBorder="1" applyAlignment="1">
      <alignment horizontal="left" vertical="center"/>
    </xf>
    <xf numFmtId="0" fontId="19" fillId="0" borderId="29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left" shrinkToFit="1"/>
    </xf>
    <xf numFmtId="0" fontId="19" fillId="0" borderId="26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" fillId="0" borderId="15" xfId="0" applyFont="1" applyBorder="1" applyAlignment="1">
      <alignment horizontal="center"/>
    </xf>
    <xf numFmtId="0" fontId="13" fillId="2" borderId="1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/>
    </xf>
    <xf numFmtId="0" fontId="12" fillId="2" borderId="10" xfId="0" applyFont="1" applyFill="1" applyBorder="1"/>
    <xf numFmtId="0" fontId="7" fillId="0" borderId="12" xfId="0" applyFont="1" applyBorder="1" applyAlignment="1">
      <alignment horizontal="center"/>
    </xf>
    <xf numFmtId="0" fontId="12" fillId="2" borderId="10" xfId="0" applyFont="1" applyFill="1" applyBorder="1" applyAlignment="1">
      <alignment vertical="center"/>
    </xf>
    <xf numFmtId="0" fontId="7" fillId="0" borderId="15" xfId="0" applyFont="1" applyBorder="1" applyAlignment="1">
      <alignment horizontal="left" shrinkToFit="1"/>
    </xf>
    <xf numFmtId="0" fontId="7" fillId="0" borderId="14" xfId="0" applyFont="1" applyBorder="1" applyAlignment="1">
      <alignment horizontal="center"/>
    </xf>
    <xf numFmtId="0" fontId="20" fillId="0" borderId="0" xfId="0" applyFont="1"/>
    <xf numFmtId="0" fontId="2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CEF5A2.80C2A4F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42</xdr:row>
      <xdr:rowOff>0</xdr:rowOff>
    </xdr:from>
    <xdr:to>
      <xdr:col>55</xdr:col>
      <xdr:colOff>0</xdr:colOff>
      <xdr:row>45</xdr:row>
      <xdr:rowOff>0</xdr:rowOff>
    </xdr:to>
    <xdr:pic>
      <xdr:nvPicPr>
        <xdr:cNvPr id="3" name="image0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143000" cy="685800"/>
        </a:xfrm>
        <a:prstGeom prst="rect">
          <a:avLst/>
        </a:prstGeom>
        <a:noFill/>
      </xdr:spPr>
    </xdr:pic>
    <xdr:clientData fLocksWithSheet="0"/>
  </xdr:twoCellAnchor>
  <xdr:twoCellAnchor>
    <xdr:from>
      <xdr:col>40</xdr:col>
      <xdr:colOff>57150</xdr:colOff>
      <xdr:row>0</xdr:row>
      <xdr:rowOff>1</xdr:rowOff>
    </xdr:from>
    <xdr:to>
      <xdr:col>54</xdr:col>
      <xdr:colOff>19050</xdr:colOff>
      <xdr:row>9</xdr:row>
      <xdr:rowOff>19051</xdr:rowOff>
    </xdr:to>
    <xdr:pic>
      <xdr:nvPicPr>
        <xdr:cNvPr id="5" name="Grafik 1" descr="cid:image001.png@01CEF5A2.80C2A4F0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1"/>
          <a:ext cx="156210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994"/>
  <sheetViews>
    <sheetView showGridLines="0" tabSelected="1" topLeftCell="A53" workbookViewId="0">
      <selection activeCell="BM70" sqref="BM70"/>
    </sheetView>
  </sheetViews>
  <sheetFormatPr baseColWidth="10" defaultColWidth="17.28515625" defaultRowHeight="15" customHeight="1" x14ac:dyDescent="0.2"/>
  <cols>
    <col min="1" max="57" width="1.7109375" customWidth="1"/>
    <col min="58" max="58" width="2.28515625" customWidth="1"/>
    <col min="59" max="59" width="1.7109375" customWidth="1"/>
    <col min="60" max="60" width="2.7109375" customWidth="1"/>
    <col min="61" max="64" width="1.7109375" customWidth="1"/>
    <col min="65" max="65" width="20" customWidth="1"/>
    <col min="66" max="68" width="2.28515625" customWidth="1"/>
    <col min="69" max="69" width="1.42578125" customWidth="1"/>
    <col min="70" max="70" width="2.28515625" customWidth="1"/>
    <col min="71" max="71" width="2.42578125" customWidth="1"/>
    <col min="72" max="81" width="1.7109375" customWidth="1"/>
  </cols>
  <sheetData>
    <row r="1" spans="1:81" ht="7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2"/>
      <c r="BE1" s="2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</row>
    <row r="2" spans="1:81" ht="33" customHeight="1" x14ac:dyDescent="0.2">
      <c r="A2" s="115" t="s">
        <v>53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"/>
      <c r="AR2" s="1"/>
      <c r="AS2" s="1"/>
      <c r="AT2" s="4"/>
      <c r="AU2" s="5"/>
      <c r="AV2" s="5"/>
      <c r="AW2" s="5"/>
      <c r="AX2" s="5"/>
      <c r="AY2" s="5"/>
      <c r="AZ2" s="5"/>
      <c r="BA2" s="5"/>
      <c r="BB2" s="5"/>
      <c r="BC2" s="6"/>
      <c r="BD2" s="2"/>
      <c r="BE2" s="2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</row>
    <row r="3" spans="1:81" ht="27" customHeight="1" x14ac:dyDescent="0.5">
      <c r="A3" s="113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"/>
      <c r="AR3" s="1"/>
      <c r="AS3" s="1"/>
      <c r="AT3" s="7"/>
      <c r="AU3" s="2"/>
      <c r="AV3" s="2"/>
      <c r="AW3" s="2"/>
      <c r="AX3" s="2"/>
      <c r="AY3" s="2"/>
      <c r="AZ3" s="2"/>
      <c r="BA3" s="2"/>
      <c r="BB3" s="2"/>
      <c r="BC3" s="8"/>
      <c r="BD3" s="2"/>
      <c r="BE3" s="9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</row>
    <row r="4" spans="1:81" ht="15" customHeight="1" x14ac:dyDescent="0.2">
      <c r="A4" s="129" t="s">
        <v>54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"/>
      <c r="AR4" s="1"/>
      <c r="AS4" s="1"/>
      <c r="AT4" s="7"/>
      <c r="AU4" s="2"/>
      <c r="AV4" s="2"/>
      <c r="AW4" s="2"/>
      <c r="AX4" s="2"/>
      <c r="AY4" s="2"/>
      <c r="AZ4" s="2"/>
      <c r="BA4" s="2"/>
      <c r="BB4" s="2"/>
      <c r="BC4" s="8"/>
      <c r="BD4" s="2"/>
      <c r="BE4" s="11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</row>
    <row r="5" spans="1:81" ht="6" customHeigh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"/>
      <c r="AR5" s="1"/>
      <c r="AS5" s="1"/>
      <c r="AT5" s="7"/>
      <c r="AU5" s="2"/>
      <c r="AV5" s="2"/>
      <c r="AW5" s="2"/>
      <c r="AX5" s="2"/>
      <c r="AY5" s="2"/>
      <c r="AZ5" s="2"/>
      <c r="BA5" s="2"/>
      <c r="BB5" s="2"/>
      <c r="BC5" s="8"/>
      <c r="BD5" s="2"/>
      <c r="BE5" s="11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</row>
    <row r="6" spans="1:81" ht="15" customHeight="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3" t="s">
        <v>0</v>
      </c>
      <c r="M6" s="130" t="s">
        <v>60</v>
      </c>
      <c r="N6" s="113"/>
      <c r="O6" s="113"/>
      <c r="P6" s="113"/>
      <c r="Q6" s="113"/>
      <c r="R6" s="113"/>
      <c r="S6" s="113"/>
      <c r="T6" s="113"/>
      <c r="U6" s="11" t="s">
        <v>1</v>
      </c>
      <c r="V6" s="11"/>
      <c r="W6" s="11"/>
      <c r="X6" s="11"/>
      <c r="Y6" s="131">
        <v>42366</v>
      </c>
      <c r="Z6" s="113"/>
      <c r="AA6" s="113"/>
      <c r="AB6" s="113"/>
      <c r="AC6" s="113"/>
      <c r="AD6" s="113"/>
      <c r="AE6" s="113"/>
      <c r="AF6" s="113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"/>
      <c r="AR6" s="1"/>
      <c r="AS6" s="1"/>
      <c r="AT6" s="7"/>
      <c r="AU6" s="2"/>
      <c r="AV6" s="2"/>
      <c r="AW6" s="2"/>
      <c r="AX6" s="2"/>
      <c r="AY6" s="2"/>
      <c r="AZ6" s="2"/>
      <c r="BA6" s="2"/>
      <c r="BB6" s="2"/>
      <c r="BC6" s="8"/>
      <c r="BD6" s="2"/>
      <c r="BE6" s="11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</row>
    <row r="7" spans="1:81" ht="6" customHeight="1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"/>
      <c r="AR7" s="1"/>
      <c r="AS7" s="1"/>
      <c r="AT7" s="7"/>
      <c r="AU7" s="2"/>
      <c r="AV7" s="2"/>
      <c r="AW7" s="2"/>
      <c r="AX7" s="2"/>
      <c r="AY7" s="2"/>
      <c r="AZ7" s="2"/>
      <c r="BA7" s="2"/>
      <c r="BB7" s="2"/>
      <c r="BC7" s="8"/>
      <c r="BD7" s="2"/>
      <c r="BE7" s="11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</row>
    <row r="8" spans="1:81" ht="15" customHeight="1" x14ac:dyDescent="0.2">
      <c r="A8" s="11"/>
      <c r="B8" s="128" t="s">
        <v>55</v>
      </c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"/>
      <c r="AO8" s="11"/>
      <c r="AP8" s="11"/>
      <c r="AQ8" s="1"/>
      <c r="AR8" s="1"/>
      <c r="AS8" s="1"/>
      <c r="AT8" s="14"/>
      <c r="AU8" s="15"/>
      <c r="AV8" s="15"/>
      <c r="AW8" s="15"/>
      <c r="AX8" s="15"/>
      <c r="AY8" s="15"/>
      <c r="AZ8" s="15"/>
      <c r="BA8" s="15"/>
      <c r="BB8" s="15"/>
      <c r="BC8" s="16"/>
      <c r="BD8" s="2"/>
      <c r="BE8" s="11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</row>
    <row r="9" spans="1:81" ht="6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</row>
    <row r="10" spans="1:81" ht="15" customHeight="1" x14ac:dyDescent="0.25">
      <c r="A10" s="11"/>
      <c r="B10" s="11"/>
      <c r="C10" s="11"/>
      <c r="D10" s="11"/>
      <c r="E10" s="11"/>
      <c r="F10" s="11"/>
      <c r="G10" s="17" t="s">
        <v>2</v>
      </c>
      <c r="H10" s="117">
        <v>0.75</v>
      </c>
      <c r="I10" s="52"/>
      <c r="J10" s="52"/>
      <c r="K10" s="52"/>
      <c r="L10" s="52"/>
      <c r="M10" s="2" t="s">
        <v>3</v>
      </c>
      <c r="N10" s="11"/>
      <c r="O10" s="11"/>
      <c r="P10" s="11"/>
      <c r="Q10" s="11"/>
      <c r="R10" s="11"/>
      <c r="S10" s="11"/>
      <c r="T10" s="17" t="s">
        <v>4</v>
      </c>
      <c r="U10" s="51">
        <v>1</v>
      </c>
      <c r="V10" s="52"/>
      <c r="W10" s="18" t="s">
        <v>5</v>
      </c>
      <c r="X10" s="53">
        <v>8.3333333333333332E-3</v>
      </c>
      <c r="Y10" s="52"/>
      <c r="Z10" s="52"/>
      <c r="AA10" s="52"/>
      <c r="AB10" s="52"/>
      <c r="AC10" s="2" t="s">
        <v>6</v>
      </c>
      <c r="AD10" s="11"/>
      <c r="AE10" s="11"/>
      <c r="AF10" s="11"/>
      <c r="AG10" s="11"/>
      <c r="AH10" s="11"/>
      <c r="AI10" s="11"/>
      <c r="AJ10" s="11"/>
      <c r="AK10" s="17" t="s">
        <v>7</v>
      </c>
      <c r="AL10" s="53">
        <v>2.0833333333333333E-3</v>
      </c>
      <c r="AM10" s="52"/>
      <c r="AN10" s="52"/>
      <c r="AO10" s="52"/>
      <c r="AP10" s="52"/>
      <c r="AQ10" s="2" t="s">
        <v>6</v>
      </c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</row>
    <row r="11" spans="1:81" ht="46.5" customHeight="1" x14ac:dyDescent="0.2">
      <c r="A11" s="1"/>
      <c r="B11" s="1"/>
      <c r="C11" s="1"/>
      <c r="D11" s="1"/>
      <c r="E11" s="1"/>
      <c r="F11" s="1"/>
      <c r="G11" s="1"/>
      <c r="H11" s="19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2"/>
      <c r="BE11" s="2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</row>
    <row r="12" spans="1:81" ht="6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2"/>
      <c r="BE12" s="2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</row>
    <row r="13" spans="1:81" ht="12" customHeight="1" x14ac:dyDescent="0.25">
      <c r="A13" s="1"/>
      <c r="B13" s="140" t="s">
        <v>8</v>
      </c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2"/>
      <c r="BE13" s="2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</row>
    <row r="14" spans="1:81" ht="12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2"/>
      <c r="BE14" s="2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</row>
    <row r="15" spans="1:81" ht="15.75" customHeight="1" x14ac:dyDescent="0.25">
      <c r="A15" s="1"/>
      <c r="B15" s="134" t="s">
        <v>9</v>
      </c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135"/>
      <c r="Z15" s="66"/>
      <c r="AA15" s="1"/>
      <c r="AB15" s="1"/>
      <c r="AC15" s="1"/>
      <c r="AD15" s="1"/>
      <c r="AE15" s="134" t="s">
        <v>10</v>
      </c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135"/>
      <c r="BC15" s="66"/>
      <c r="BD15" s="2"/>
      <c r="BE15" s="2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</row>
    <row r="16" spans="1:81" ht="15" customHeight="1" x14ac:dyDescent="0.2">
      <c r="A16" s="1"/>
      <c r="B16" s="136" t="s">
        <v>11</v>
      </c>
      <c r="C16" s="113"/>
      <c r="D16" s="126" t="s">
        <v>12</v>
      </c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25"/>
      <c r="Z16" s="114"/>
      <c r="AA16" s="1"/>
      <c r="AB16" s="1"/>
      <c r="AC16" s="1"/>
      <c r="AD16" s="1"/>
      <c r="AE16" s="136" t="s">
        <v>11</v>
      </c>
      <c r="AF16" s="113"/>
      <c r="AG16" s="126" t="s">
        <v>15</v>
      </c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25"/>
      <c r="BC16" s="114"/>
      <c r="BD16" s="2"/>
      <c r="BE16" s="2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</row>
    <row r="17" spans="1:81" ht="15" customHeight="1" x14ac:dyDescent="0.2">
      <c r="A17" s="1"/>
      <c r="B17" s="136" t="s">
        <v>14</v>
      </c>
      <c r="C17" s="113"/>
      <c r="D17" s="126" t="s">
        <v>16</v>
      </c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25"/>
      <c r="Z17" s="114"/>
      <c r="AA17" s="1"/>
      <c r="AB17" s="1"/>
      <c r="AC17" s="1"/>
      <c r="AD17" s="1"/>
      <c r="AE17" s="136" t="s">
        <v>14</v>
      </c>
      <c r="AF17" s="113"/>
      <c r="AG17" s="126" t="s">
        <v>13</v>
      </c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25"/>
      <c r="BC17" s="114"/>
      <c r="BD17" s="2"/>
      <c r="BE17" s="2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</row>
    <row r="18" spans="1:81" ht="15" customHeight="1" x14ac:dyDescent="0.2">
      <c r="A18" s="1"/>
      <c r="B18" s="136" t="s">
        <v>17</v>
      </c>
      <c r="C18" s="113"/>
      <c r="D18" s="126" t="s">
        <v>56</v>
      </c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25"/>
      <c r="Z18" s="114"/>
      <c r="AA18" s="1"/>
      <c r="AB18" s="1"/>
      <c r="AC18" s="1"/>
      <c r="AD18" s="1"/>
      <c r="AE18" s="136" t="s">
        <v>17</v>
      </c>
      <c r="AF18" s="113"/>
      <c r="AG18" s="126" t="s">
        <v>58</v>
      </c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25"/>
      <c r="BC18" s="114"/>
      <c r="BD18" s="2"/>
      <c r="BE18" s="2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</row>
    <row r="19" spans="1:81" ht="15.75" customHeight="1" x14ac:dyDescent="0.2">
      <c r="A19" s="1"/>
      <c r="B19" s="139" t="s">
        <v>18</v>
      </c>
      <c r="C19" s="68"/>
      <c r="D19" s="138" t="s">
        <v>57</v>
      </c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132"/>
      <c r="Z19" s="95"/>
      <c r="AA19" s="1"/>
      <c r="AB19" s="1"/>
      <c r="AC19" s="1"/>
      <c r="AD19" s="1"/>
      <c r="AE19" s="139" t="s">
        <v>18</v>
      </c>
      <c r="AF19" s="68"/>
      <c r="AG19" s="138" t="s">
        <v>59</v>
      </c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132"/>
      <c r="BC19" s="95"/>
      <c r="BD19" s="2"/>
      <c r="BE19" s="2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</row>
    <row r="20" spans="1:81" ht="12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2"/>
      <c r="BE20" s="2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</row>
    <row r="21" spans="1:81" ht="12" customHeight="1" x14ac:dyDescent="0.2">
      <c r="A21" s="1"/>
      <c r="B21" s="20" t="s">
        <v>19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2"/>
      <c r="BE21" s="2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</row>
    <row r="22" spans="1:81" ht="6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2"/>
      <c r="BE22" s="2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</row>
    <row r="23" spans="1:81" ht="16.5" customHeight="1" x14ac:dyDescent="0.2">
      <c r="A23" s="21"/>
      <c r="B23" s="65" t="s">
        <v>20</v>
      </c>
      <c r="C23" s="60"/>
      <c r="D23" s="133"/>
      <c r="E23" s="59"/>
      <c r="F23" s="60"/>
      <c r="G23" s="133" t="s">
        <v>21</v>
      </c>
      <c r="H23" s="59"/>
      <c r="I23" s="60"/>
      <c r="J23" s="133" t="s">
        <v>22</v>
      </c>
      <c r="K23" s="59"/>
      <c r="L23" s="59"/>
      <c r="M23" s="59"/>
      <c r="N23" s="60"/>
      <c r="O23" s="133" t="s">
        <v>23</v>
      </c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65" t="s">
        <v>24</v>
      </c>
      <c r="AX23" s="59"/>
      <c r="AY23" s="59"/>
      <c r="AZ23" s="59"/>
      <c r="BA23" s="59"/>
      <c r="BB23" s="137"/>
      <c r="BC23" s="66"/>
      <c r="BD23" s="21"/>
      <c r="BE23" s="21"/>
      <c r="BF23" s="124" t="s">
        <v>25</v>
      </c>
      <c r="BG23" s="113"/>
      <c r="BH23" s="113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</row>
    <row r="24" spans="1:81" ht="18" customHeight="1" x14ac:dyDescent="0.2">
      <c r="A24" s="21"/>
      <c r="B24" s="75">
        <v>1</v>
      </c>
      <c r="C24" s="72"/>
      <c r="D24" s="77"/>
      <c r="E24" s="52"/>
      <c r="F24" s="72"/>
      <c r="G24" s="77" t="s">
        <v>26</v>
      </c>
      <c r="H24" s="52"/>
      <c r="I24" s="72"/>
      <c r="J24" s="71">
        <f>$H$10</f>
        <v>0.75</v>
      </c>
      <c r="K24" s="52"/>
      <c r="L24" s="52"/>
      <c r="M24" s="52"/>
      <c r="N24" s="72"/>
      <c r="O24" s="73" t="str">
        <f>D16</f>
        <v>A1</v>
      </c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23" t="s">
        <v>27</v>
      </c>
      <c r="AF24" s="103" t="str">
        <f>D19</f>
        <v>D2</v>
      </c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72"/>
      <c r="AW24" s="82"/>
      <c r="AX24" s="52"/>
      <c r="AY24" s="23" t="s">
        <v>28</v>
      </c>
      <c r="AZ24" s="79"/>
      <c r="BA24" s="72"/>
      <c r="BB24" s="77"/>
      <c r="BC24" s="81"/>
      <c r="BD24" s="21"/>
      <c r="BE24" s="21"/>
      <c r="BF24" s="24" t="str">
        <f t="shared" ref="BF24:BF35" si="0">IF(ISBLANK(AW24),"0",IF(AW24&gt;AZ24,3,IF(AW24=AZ24,1,0)))</f>
        <v>0</v>
      </c>
      <c r="BG24" s="24" t="s">
        <v>28</v>
      </c>
      <c r="BH24" s="24" t="str">
        <f t="shared" ref="BH24:BH35" si="1">IF(ISBLANK(AZ24),"0",IF(AZ24&gt;AW24,3,IF(AZ24=AW24,1,0)))</f>
        <v>0</v>
      </c>
      <c r="BI24" s="22"/>
      <c r="BJ24" s="22"/>
      <c r="BK24" s="22"/>
      <c r="BL24" s="22"/>
      <c r="BM24" s="25" t="str">
        <f>$D$16</f>
        <v>A1</v>
      </c>
      <c r="BN24" s="24">
        <f>COUNT($AW$24,$AZ$28,$AZ$32)</f>
        <v>0</v>
      </c>
      <c r="BO24" s="26">
        <f>SUM($BF$24+$BH$28+$BH$32)</f>
        <v>0</v>
      </c>
      <c r="BP24" s="26">
        <f>SUM($AW$24+$AZ$28+$AZ$32)</f>
        <v>0</v>
      </c>
      <c r="BQ24" s="27" t="s">
        <v>28</v>
      </c>
      <c r="BR24" s="26">
        <f>SUM($AZ$24+$AW$28+$AW$32)</f>
        <v>0</v>
      </c>
      <c r="BS24" s="28">
        <f t="shared" ref="BS24:BS27" si="2">SUM(BP24-BR24)</f>
        <v>0</v>
      </c>
      <c r="BT24" s="22"/>
      <c r="BU24" s="22"/>
      <c r="BV24" s="22"/>
      <c r="BW24" s="22"/>
      <c r="BX24" s="22"/>
      <c r="BY24" s="22"/>
      <c r="BZ24" s="22"/>
      <c r="CA24" s="22"/>
      <c r="CB24" s="22"/>
      <c r="CC24" s="22"/>
    </row>
    <row r="25" spans="1:81" ht="18" customHeight="1" x14ac:dyDescent="0.2">
      <c r="A25" s="21"/>
      <c r="B25" s="76">
        <v>2</v>
      </c>
      <c r="C25" s="70"/>
      <c r="D25" s="78"/>
      <c r="E25" s="55"/>
      <c r="F25" s="70"/>
      <c r="G25" s="78" t="s">
        <v>26</v>
      </c>
      <c r="H25" s="55"/>
      <c r="I25" s="70"/>
      <c r="J25" s="69">
        <f t="shared" ref="J25:J35" si="3">J24+$U$10*$X$10+$AL$10</f>
        <v>0.76041666666666663</v>
      </c>
      <c r="K25" s="55"/>
      <c r="L25" s="55"/>
      <c r="M25" s="55"/>
      <c r="N25" s="70"/>
      <c r="O25" s="74" t="str">
        <f>D18</f>
        <v>C1</v>
      </c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29" t="s">
        <v>27</v>
      </c>
      <c r="AF25" s="84" t="str">
        <f>D17</f>
        <v>B2</v>
      </c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70"/>
      <c r="AW25" s="83"/>
      <c r="AX25" s="55"/>
      <c r="AY25" s="29" t="s">
        <v>28</v>
      </c>
      <c r="AZ25" s="80"/>
      <c r="BA25" s="70"/>
      <c r="BB25" s="78"/>
      <c r="BC25" s="62"/>
      <c r="BD25" s="21"/>
      <c r="BE25" s="21"/>
      <c r="BF25" s="24" t="str">
        <f t="shared" si="0"/>
        <v>0</v>
      </c>
      <c r="BG25" s="24" t="s">
        <v>28</v>
      </c>
      <c r="BH25" s="24" t="str">
        <f t="shared" si="1"/>
        <v>0</v>
      </c>
      <c r="BI25" s="22"/>
      <c r="BJ25" s="22"/>
      <c r="BK25" s="22"/>
      <c r="BL25" s="22"/>
      <c r="BM25" s="25" t="str">
        <f>$D$17</f>
        <v>B2</v>
      </c>
      <c r="BN25" s="24">
        <f>COUNT($AZ$25,$AW$28,$AW$33)</f>
        <v>0</v>
      </c>
      <c r="BO25" s="26">
        <f>SUM($BH$25+$BF$28+$BF$33)</f>
        <v>0</v>
      </c>
      <c r="BP25" s="26">
        <f>SUM($AZ$25+$AW$28+$AW$33)</f>
        <v>0</v>
      </c>
      <c r="BQ25" s="27" t="s">
        <v>28</v>
      </c>
      <c r="BR25" s="26">
        <f>SUM($AW$25+$AZ$28+$AZ$33)</f>
        <v>0</v>
      </c>
      <c r="BS25" s="28">
        <f t="shared" si="2"/>
        <v>0</v>
      </c>
      <c r="BT25" s="22"/>
      <c r="BU25" s="22"/>
      <c r="BV25" s="22"/>
      <c r="BW25" s="22"/>
      <c r="BX25" s="22"/>
      <c r="BY25" s="22"/>
      <c r="BZ25" s="22"/>
      <c r="CA25" s="22"/>
      <c r="CB25" s="22"/>
      <c r="CC25" s="22"/>
    </row>
    <row r="26" spans="1:81" ht="18" customHeight="1" x14ac:dyDescent="0.2">
      <c r="A26" s="21"/>
      <c r="B26" s="75">
        <v>3</v>
      </c>
      <c r="C26" s="72"/>
      <c r="D26" s="77"/>
      <c r="E26" s="52"/>
      <c r="F26" s="72"/>
      <c r="G26" s="77" t="s">
        <v>29</v>
      </c>
      <c r="H26" s="52"/>
      <c r="I26" s="72"/>
      <c r="J26" s="71">
        <f t="shared" si="3"/>
        <v>0.77083333333333326</v>
      </c>
      <c r="K26" s="52"/>
      <c r="L26" s="52"/>
      <c r="M26" s="52"/>
      <c r="N26" s="72"/>
      <c r="O26" s="73" t="str">
        <f>AG16</f>
        <v>A2</v>
      </c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23" t="s">
        <v>27</v>
      </c>
      <c r="AF26" s="103" t="str">
        <f>AG19</f>
        <v>D1</v>
      </c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72"/>
      <c r="AW26" s="82"/>
      <c r="AX26" s="52"/>
      <c r="AY26" s="23" t="s">
        <v>28</v>
      </c>
      <c r="AZ26" s="79"/>
      <c r="BA26" s="72"/>
      <c r="BB26" s="77"/>
      <c r="BC26" s="81"/>
      <c r="BD26" s="21"/>
      <c r="BE26" s="21"/>
      <c r="BF26" s="24" t="str">
        <f t="shared" si="0"/>
        <v>0</v>
      </c>
      <c r="BG26" s="24" t="s">
        <v>28</v>
      </c>
      <c r="BH26" s="24" t="str">
        <f t="shared" si="1"/>
        <v>0</v>
      </c>
      <c r="BI26" s="22"/>
      <c r="BJ26" s="22"/>
      <c r="BK26" s="22"/>
      <c r="BL26" s="22"/>
      <c r="BM26" s="25" t="str">
        <f>$D$18</f>
        <v>C1</v>
      </c>
      <c r="BN26" s="24">
        <f>COUNT($AW$25,$AZ$29,$AW$32)</f>
        <v>0</v>
      </c>
      <c r="BO26" s="26">
        <f>SUM($BF$25+$BH$29+$BF$32)</f>
        <v>0</v>
      </c>
      <c r="BP26" s="26">
        <f>SUM($AW$25+$AZ$29+$AW$32)</f>
        <v>0</v>
      </c>
      <c r="BQ26" s="27" t="s">
        <v>28</v>
      </c>
      <c r="BR26" s="26">
        <f>SUM($AZ$25+$AW$29+$AZ$32)</f>
        <v>0</v>
      </c>
      <c r="BS26" s="28">
        <f t="shared" si="2"/>
        <v>0</v>
      </c>
      <c r="BT26" s="22"/>
      <c r="BU26" s="22"/>
      <c r="BV26" s="22"/>
      <c r="BW26" s="22"/>
      <c r="BX26" s="22"/>
      <c r="BY26" s="22"/>
      <c r="BZ26" s="22"/>
      <c r="CA26" s="22"/>
      <c r="CB26" s="22"/>
      <c r="CC26" s="22"/>
    </row>
    <row r="27" spans="1:81" ht="18" customHeight="1" x14ac:dyDescent="0.2">
      <c r="A27" s="21"/>
      <c r="B27" s="76">
        <v>4</v>
      </c>
      <c r="C27" s="70"/>
      <c r="D27" s="78"/>
      <c r="E27" s="55"/>
      <c r="F27" s="70"/>
      <c r="G27" s="78" t="s">
        <v>29</v>
      </c>
      <c r="H27" s="55"/>
      <c r="I27" s="70"/>
      <c r="J27" s="69">
        <f t="shared" si="3"/>
        <v>0.78124999999999989</v>
      </c>
      <c r="K27" s="55"/>
      <c r="L27" s="55"/>
      <c r="M27" s="55"/>
      <c r="N27" s="70"/>
      <c r="O27" s="74" t="str">
        <f>AG18</f>
        <v>C2</v>
      </c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29" t="s">
        <v>27</v>
      </c>
      <c r="AF27" s="84" t="str">
        <f>AG17</f>
        <v>B1</v>
      </c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70"/>
      <c r="AW27" s="83"/>
      <c r="AX27" s="55"/>
      <c r="AY27" s="29" t="s">
        <v>28</v>
      </c>
      <c r="AZ27" s="80"/>
      <c r="BA27" s="70"/>
      <c r="BB27" s="78"/>
      <c r="BC27" s="62"/>
      <c r="BD27" s="21"/>
      <c r="BE27" s="21"/>
      <c r="BF27" s="24" t="str">
        <f t="shared" si="0"/>
        <v>0</v>
      </c>
      <c r="BG27" s="24" t="s">
        <v>28</v>
      </c>
      <c r="BH27" s="24" t="str">
        <f t="shared" si="1"/>
        <v>0</v>
      </c>
      <c r="BI27" s="22"/>
      <c r="BJ27" s="22"/>
      <c r="BK27" s="22"/>
      <c r="BL27" s="22"/>
      <c r="BM27" s="25" t="str">
        <f>$D$19</f>
        <v>D2</v>
      </c>
      <c r="BN27" s="24">
        <f>COUNT($AZ$24,$AW$29,$AZ$33)</f>
        <v>0</v>
      </c>
      <c r="BO27" s="26">
        <f>SUM($BH$24+$BF$29+$BH$33)</f>
        <v>0</v>
      </c>
      <c r="BP27" s="26">
        <f>SUM($AZ$24+$AW$29+$AZ$33)</f>
        <v>0</v>
      </c>
      <c r="BQ27" s="27" t="s">
        <v>28</v>
      </c>
      <c r="BR27" s="26">
        <f>SUM($AW$24+$AZ$29+$AW$33)</f>
        <v>0</v>
      </c>
      <c r="BS27" s="28">
        <f t="shared" si="2"/>
        <v>0</v>
      </c>
      <c r="BT27" s="22"/>
      <c r="BU27" s="22"/>
      <c r="BV27" s="22"/>
      <c r="BW27" s="22"/>
      <c r="BX27" s="22"/>
      <c r="BY27" s="22"/>
      <c r="BZ27" s="22"/>
      <c r="CA27" s="22"/>
      <c r="CB27" s="22"/>
      <c r="CC27" s="22"/>
    </row>
    <row r="28" spans="1:81" ht="18" customHeight="1" x14ac:dyDescent="0.2">
      <c r="A28" s="21"/>
      <c r="B28" s="75">
        <v>5</v>
      </c>
      <c r="C28" s="72"/>
      <c r="D28" s="77"/>
      <c r="E28" s="52"/>
      <c r="F28" s="72"/>
      <c r="G28" s="77" t="s">
        <v>26</v>
      </c>
      <c r="H28" s="52"/>
      <c r="I28" s="72"/>
      <c r="J28" s="71">
        <f t="shared" si="3"/>
        <v>0.79166666666666652</v>
      </c>
      <c r="K28" s="52"/>
      <c r="L28" s="52"/>
      <c r="M28" s="52"/>
      <c r="N28" s="72"/>
      <c r="O28" s="73" t="str">
        <f>D17</f>
        <v>B2</v>
      </c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23" t="s">
        <v>27</v>
      </c>
      <c r="AF28" s="103" t="str">
        <f>D16</f>
        <v>A1</v>
      </c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72"/>
      <c r="AW28" s="82"/>
      <c r="AX28" s="52"/>
      <c r="AY28" s="23" t="s">
        <v>28</v>
      </c>
      <c r="AZ28" s="79"/>
      <c r="BA28" s="72"/>
      <c r="BB28" s="77"/>
      <c r="BC28" s="81"/>
      <c r="BD28" s="21"/>
      <c r="BE28" s="21"/>
      <c r="BF28" s="24" t="str">
        <f t="shared" si="0"/>
        <v>0</v>
      </c>
      <c r="BG28" s="24" t="s">
        <v>28</v>
      </c>
      <c r="BH28" s="24" t="str">
        <f t="shared" si="1"/>
        <v>0</v>
      </c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30"/>
      <c r="BT28" s="22"/>
      <c r="BU28" s="22"/>
      <c r="BV28" s="22"/>
      <c r="BW28" s="22"/>
      <c r="BX28" s="22"/>
      <c r="BY28" s="22"/>
      <c r="BZ28" s="22"/>
      <c r="CA28" s="22"/>
      <c r="CB28" s="22"/>
      <c r="CC28" s="22"/>
    </row>
    <row r="29" spans="1:81" ht="18" customHeight="1" x14ac:dyDescent="0.2">
      <c r="A29" s="21"/>
      <c r="B29" s="76">
        <v>6</v>
      </c>
      <c r="C29" s="70"/>
      <c r="D29" s="78"/>
      <c r="E29" s="55"/>
      <c r="F29" s="70"/>
      <c r="G29" s="78" t="s">
        <v>26</v>
      </c>
      <c r="H29" s="55"/>
      <c r="I29" s="70"/>
      <c r="J29" s="69">
        <f t="shared" si="3"/>
        <v>0.80208333333333315</v>
      </c>
      <c r="K29" s="55"/>
      <c r="L29" s="55"/>
      <c r="M29" s="55"/>
      <c r="N29" s="70"/>
      <c r="O29" s="74" t="str">
        <f>D19</f>
        <v>D2</v>
      </c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29" t="s">
        <v>27</v>
      </c>
      <c r="AF29" s="84" t="str">
        <f>D18</f>
        <v>C1</v>
      </c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70"/>
      <c r="AW29" s="83"/>
      <c r="AX29" s="55"/>
      <c r="AY29" s="29" t="s">
        <v>28</v>
      </c>
      <c r="AZ29" s="80"/>
      <c r="BA29" s="70"/>
      <c r="BB29" s="78"/>
      <c r="BC29" s="62"/>
      <c r="BD29" s="21"/>
      <c r="BE29" s="21"/>
      <c r="BF29" s="24" t="str">
        <f t="shared" si="0"/>
        <v>0</v>
      </c>
      <c r="BG29" s="24" t="s">
        <v>28</v>
      </c>
      <c r="BH29" s="24" t="str">
        <f t="shared" si="1"/>
        <v>0</v>
      </c>
      <c r="BI29" s="22"/>
      <c r="BJ29" s="22"/>
      <c r="BK29" s="3"/>
      <c r="BL29" s="3"/>
      <c r="BM29" s="25" t="str">
        <f>$AG$16</f>
        <v>A2</v>
      </c>
      <c r="BN29" s="24">
        <f>COUNT($AW$26,$AZ$30,$AZ$34)</f>
        <v>0</v>
      </c>
      <c r="BO29" s="26">
        <f>SUM($BF$26+$BH$30+$BH$34)</f>
        <v>0</v>
      </c>
      <c r="BP29" s="26">
        <f>SUM($AW$26+$AZ$30+$AZ$34)</f>
        <v>0</v>
      </c>
      <c r="BQ29" s="27" t="s">
        <v>28</v>
      </c>
      <c r="BR29" s="26">
        <f>SUM($AZ$26+$AW$30+$AW$34)</f>
        <v>0</v>
      </c>
      <c r="BS29" s="28">
        <f t="shared" ref="BS29:BS32" si="4">SUM(BP29-BR29)</f>
        <v>0</v>
      </c>
      <c r="BT29" s="22"/>
      <c r="BU29" s="22"/>
      <c r="BV29" s="22"/>
      <c r="BW29" s="22"/>
      <c r="BX29" s="22"/>
      <c r="BY29" s="22"/>
      <c r="BZ29" s="22"/>
      <c r="CA29" s="22"/>
      <c r="CB29" s="22"/>
      <c r="CC29" s="22"/>
    </row>
    <row r="30" spans="1:81" ht="18" customHeight="1" x14ac:dyDescent="0.2">
      <c r="A30" s="21"/>
      <c r="B30" s="75">
        <v>7</v>
      </c>
      <c r="C30" s="72"/>
      <c r="D30" s="77"/>
      <c r="E30" s="52"/>
      <c r="F30" s="72"/>
      <c r="G30" s="77" t="s">
        <v>29</v>
      </c>
      <c r="H30" s="52"/>
      <c r="I30" s="72"/>
      <c r="J30" s="71">
        <f t="shared" si="3"/>
        <v>0.81249999999999978</v>
      </c>
      <c r="K30" s="52"/>
      <c r="L30" s="52"/>
      <c r="M30" s="52"/>
      <c r="N30" s="72"/>
      <c r="O30" s="73" t="str">
        <f>AG17</f>
        <v>B1</v>
      </c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23" t="s">
        <v>27</v>
      </c>
      <c r="AF30" s="103" t="str">
        <f>AG16</f>
        <v>A2</v>
      </c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72"/>
      <c r="AW30" s="82"/>
      <c r="AX30" s="52"/>
      <c r="AY30" s="23" t="s">
        <v>28</v>
      </c>
      <c r="AZ30" s="79"/>
      <c r="BA30" s="72"/>
      <c r="BB30" s="77"/>
      <c r="BC30" s="81"/>
      <c r="BD30" s="21"/>
      <c r="BE30" s="21"/>
      <c r="BF30" s="24" t="str">
        <f t="shared" si="0"/>
        <v>0</v>
      </c>
      <c r="BG30" s="24" t="s">
        <v>28</v>
      </c>
      <c r="BH30" s="24" t="str">
        <f t="shared" si="1"/>
        <v>0</v>
      </c>
      <c r="BI30" s="22"/>
      <c r="BJ30" s="22"/>
      <c r="BK30" s="31"/>
      <c r="BL30" s="31"/>
      <c r="BM30" s="25" t="str">
        <f>$AG$17</f>
        <v>B1</v>
      </c>
      <c r="BN30" s="24">
        <f>COUNT($AZ$27,$AW$30,$AW$35)</f>
        <v>0</v>
      </c>
      <c r="BO30" s="26">
        <f>SUM($BH$27+$BF$30+$BF$35)</f>
        <v>0</v>
      </c>
      <c r="BP30" s="26">
        <f>SUM($AZ$27+$AW$30+$AW$35)</f>
        <v>0</v>
      </c>
      <c r="BQ30" s="27" t="s">
        <v>28</v>
      </c>
      <c r="BR30" s="26">
        <f>SUM($AW$27+$AZ$30+$AZ$35)</f>
        <v>0</v>
      </c>
      <c r="BS30" s="28">
        <f t="shared" si="4"/>
        <v>0</v>
      </c>
      <c r="BT30" s="32"/>
      <c r="BU30" s="32"/>
      <c r="BV30" s="32"/>
      <c r="BW30" s="32"/>
      <c r="BX30" s="32"/>
      <c r="BY30" s="32"/>
      <c r="BZ30" s="32"/>
      <c r="CA30" s="32"/>
      <c r="CB30" s="32"/>
      <c r="CC30" s="32"/>
    </row>
    <row r="31" spans="1:81" ht="18" customHeight="1" x14ac:dyDescent="0.2">
      <c r="A31" s="21"/>
      <c r="B31" s="76">
        <v>8</v>
      </c>
      <c r="C31" s="70"/>
      <c r="D31" s="78"/>
      <c r="E31" s="55"/>
      <c r="F31" s="70"/>
      <c r="G31" s="78" t="s">
        <v>29</v>
      </c>
      <c r="H31" s="55"/>
      <c r="I31" s="70"/>
      <c r="J31" s="69">
        <f t="shared" si="3"/>
        <v>0.82291666666666641</v>
      </c>
      <c r="K31" s="55"/>
      <c r="L31" s="55"/>
      <c r="M31" s="55"/>
      <c r="N31" s="70"/>
      <c r="O31" s="74" t="str">
        <f>AG19</f>
        <v>D1</v>
      </c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29" t="s">
        <v>27</v>
      </c>
      <c r="AF31" s="84" t="str">
        <f>AG18</f>
        <v>C2</v>
      </c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70"/>
      <c r="AW31" s="83"/>
      <c r="AX31" s="55"/>
      <c r="AY31" s="29" t="s">
        <v>28</v>
      </c>
      <c r="AZ31" s="80"/>
      <c r="BA31" s="70"/>
      <c r="BB31" s="78"/>
      <c r="BC31" s="62"/>
      <c r="BD31" s="21"/>
      <c r="BE31" s="21"/>
      <c r="BF31" s="24" t="str">
        <f t="shared" si="0"/>
        <v>0</v>
      </c>
      <c r="BG31" s="24" t="s">
        <v>28</v>
      </c>
      <c r="BH31" s="24" t="str">
        <f t="shared" si="1"/>
        <v>0</v>
      </c>
      <c r="BI31" s="22"/>
      <c r="BJ31" s="22"/>
      <c r="BK31" s="31"/>
      <c r="BL31" s="31"/>
      <c r="BM31" s="25" t="str">
        <f>$AG$18</f>
        <v>C2</v>
      </c>
      <c r="BN31" s="24">
        <f>COUNT($AW$27,$AZ$31,$AW$34)</f>
        <v>0</v>
      </c>
      <c r="BO31" s="26">
        <f>SUM($BF$27+$BH$31+$BF$34)</f>
        <v>0</v>
      </c>
      <c r="BP31" s="26">
        <f>SUM($AW$27+$AZ$31+$AW$34)</f>
        <v>0</v>
      </c>
      <c r="BQ31" s="27" t="s">
        <v>28</v>
      </c>
      <c r="BR31" s="26">
        <f>SUM($AZ$27+$AW$31+$AZ$34)</f>
        <v>0</v>
      </c>
      <c r="BS31" s="28">
        <f t="shared" si="4"/>
        <v>0</v>
      </c>
      <c r="BT31" s="32"/>
      <c r="BU31" s="32"/>
      <c r="BV31" s="32"/>
      <c r="BW31" s="32"/>
      <c r="BX31" s="32"/>
      <c r="BY31" s="32"/>
      <c r="BZ31" s="32"/>
      <c r="CA31" s="32"/>
      <c r="CB31" s="32"/>
      <c r="CC31" s="32"/>
    </row>
    <row r="32" spans="1:81" ht="18" customHeight="1" x14ac:dyDescent="0.2">
      <c r="A32" s="21"/>
      <c r="B32" s="75">
        <v>9</v>
      </c>
      <c r="C32" s="72"/>
      <c r="D32" s="77"/>
      <c r="E32" s="52"/>
      <c r="F32" s="72"/>
      <c r="G32" s="77" t="s">
        <v>26</v>
      </c>
      <c r="H32" s="52"/>
      <c r="I32" s="72"/>
      <c r="J32" s="71">
        <f t="shared" si="3"/>
        <v>0.83333333333333304</v>
      </c>
      <c r="K32" s="52"/>
      <c r="L32" s="52"/>
      <c r="M32" s="52"/>
      <c r="N32" s="72"/>
      <c r="O32" s="73" t="str">
        <f>D18</f>
        <v>C1</v>
      </c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23" t="s">
        <v>27</v>
      </c>
      <c r="AF32" s="103" t="str">
        <f>D16</f>
        <v>A1</v>
      </c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72"/>
      <c r="AW32" s="82"/>
      <c r="AX32" s="52"/>
      <c r="AY32" s="23" t="s">
        <v>28</v>
      </c>
      <c r="AZ32" s="79"/>
      <c r="BA32" s="72"/>
      <c r="BB32" s="77"/>
      <c r="BC32" s="81"/>
      <c r="BD32" s="21"/>
      <c r="BE32" s="21"/>
      <c r="BF32" s="24" t="str">
        <f t="shared" si="0"/>
        <v>0</v>
      </c>
      <c r="BG32" s="24" t="s">
        <v>28</v>
      </c>
      <c r="BH32" s="24" t="str">
        <f t="shared" si="1"/>
        <v>0</v>
      </c>
      <c r="BI32" s="22"/>
      <c r="BJ32" s="22"/>
      <c r="BK32" s="31"/>
      <c r="BL32" s="31"/>
      <c r="BM32" s="25" t="str">
        <f>$AG$19</f>
        <v>D1</v>
      </c>
      <c r="BN32" s="24">
        <f>COUNT($AZ$26,$AW$31,$AZ$35)</f>
        <v>0</v>
      </c>
      <c r="BO32" s="26">
        <f>SUM($BH$26+$BF$31+$BH$35)</f>
        <v>0</v>
      </c>
      <c r="BP32" s="26">
        <f>SUM($AZ$26+$AW$31+$AZ$35)</f>
        <v>0</v>
      </c>
      <c r="BQ32" s="27" t="s">
        <v>28</v>
      </c>
      <c r="BR32" s="26">
        <f>SUM($AW$26+$AZ$31+$AW$35)</f>
        <v>0</v>
      </c>
      <c r="BS32" s="28">
        <f t="shared" si="4"/>
        <v>0</v>
      </c>
      <c r="BT32" s="32"/>
      <c r="BU32" s="32"/>
      <c r="BV32" s="32"/>
      <c r="BW32" s="32"/>
      <c r="BX32" s="32"/>
      <c r="BY32" s="32"/>
      <c r="BZ32" s="32"/>
      <c r="CA32" s="32"/>
      <c r="CB32" s="32"/>
      <c r="CC32" s="32"/>
    </row>
    <row r="33" spans="1:81" ht="18" customHeight="1" x14ac:dyDescent="0.2">
      <c r="A33" s="21"/>
      <c r="B33" s="76">
        <v>10</v>
      </c>
      <c r="C33" s="70"/>
      <c r="D33" s="78"/>
      <c r="E33" s="55"/>
      <c r="F33" s="70"/>
      <c r="G33" s="78" t="s">
        <v>26</v>
      </c>
      <c r="H33" s="55"/>
      <c r="I33" s="70"/>
      <c r="J33" s="69">
        <f t="shared" si="3"/>
        <v>0.84374999999999967</v>
      </c>
      <c r="K33" s="55"/>
      <c r="L33" s="55"/>
      <c r="M33" s="55"/>
      <c r="N33" s="70"/>
      <c r="O33" s="74" t="str">
        <f>D17</f>
        <v>B2</v>
      </c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29" t="s">
        <v>27</v>
      </c>
      <c r="AF33" s="84" t="str">
        <f>D19</f>
        <v>D2</v>
      </c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70"/>
      <c r="AW33" s="83"/>
      <c r="AX33" s="55"/>
      <c r="AY33" s="29" t="s">
        <v>28</v>
      </c>
      <c r="AZ33" s="80"/>
      <c r="BA33" s="70"/>
      <c r="BB33" s="78"/>
      <c r="BC33" s="62"/>
      <c r="BD33" s="21"/>
      <c r="BE33" s="21"/>
      <c r="BF33" s="24" t="str">
        <f t="shared" si="0"/>
        <v>0</v>
      </c>
      <c r="BG33" s="24" t="s">
        <v>28</v>
      </c>
      <c r="BH33" s="24" t="str">
        <f t="shared" si="1"/>
        <v>0</v>
      </c>
      <c r="BI33" s="22"/>
      <c r="BJ33" s="22"/>
      <c r="BK33" s="31"/>
      <c r="BL33" s="31"/>
      <c r="BM33" s="22"/>
      <c r="BN33" s="22"/>
      <c r="BO33" s="22"/>
      <c r="BP33" s="22"/>
      <c r="BQ33" s="22"/>
      <c r="BR33" s="22"/>
      <c r="BS33" s="22"/>
      <c r="BT33" s="32"/>
      <c r="BU33" s="32"/>
      <c r="BV33" s="32"/>
      <c r="BW33" s="32"/>
      <c r="BX33" s="32"/>
      <c r="BY33" s="32"/>
      <c r="BZ33" s="32"/>
      <c r="CA33" s="32"/>
      <c r="CB33" s="32"/>
      <c r="CC33" s="32"/>
    </row>
    <row r="34" spans="1:81" ht="18" customHeight="1" x14ac:dyDescent="0.2">
      <c r="A34" s="21"/>
      <c r="B34" s="75">
        <v>11</v>
      </c>
      <c r="C34" s="72"/>
      <c r="D34" s="77"/>
      <c r="E34" s="52"/>
      <c r="F34" s="72"/>
      <c r="G34" s="77" t="s">
        <v>29</v>
      </c>
      <c r="H34" s="52"/>
      <c r="I34" s="72"/>
      <c r="J34" s="71">
        <f t="shared" si="3"/>
        <v>0.8541666666666663</v>
      </c>
      <c r="K34" s="52"/>
      <c r="L34" s="52"/>
      <c r="M34" s="52"/>
      <c r="N34" s="72"/>
      <c r="O34" s="73" t="str">
        <f>AG18</f>
        <v>C2</v>
      </c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23" t="s">
        <v>27</v>
      </c>
      <c r="AF34" s="103" t="str">
        <f>AG16</f>
        <v>A2</v>
      </c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72"/>
      <c r="AW34" s="82"/>
      <c r="AX34" s="52"/>
      <c r="AY34" s="23" t="s">
        <v>28</v>
      </c>
      <c r="AZ34" s="79"/>
      <c r="BA34" s="72"/>
      <c r="BB34" s="77"/>
      <c r="BC34" s="81"/>
      <c r="BD34" s="21"/>
      <c r="BE34" s="21"/>
      <c r="BF34" s="24" t="str">
        <f t="shared" si="0"/>
        <v>0</v>
      </c>
      <c r="BG34" s="24" t="s">
        <v>28</v>
      </c>
      <c r="BH34" s="24" t="str">
        <f t="shared" si="1"/>
        <v>0</v>
      </c>
      <c r="BI34" s="22"/>
      <c r="BJ34" s="22"/>
      <c r="BK34" s="31"/>
      <c r="BL34" s="31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</row>
    <row r="35" spans="1:81" ht="18" customHeight="1" x14ac:dyDescent="0.2">
      <c r="A35" s="21"/>
      <c r="B35" s="76">
        <v>12</v>
      </c>
      <c r="C35" s="70"/>
      <c r="D35" s="78"/>
      <c r="E35" s="55"/>
      <c r="F35" s="70"/>
      <c r="G35" s="78" t="s">
        <v>29</v>
      </c>
      <c r="H35" s="55"/>
      <c r="I35" s="70"/>
      <c r="J35" s="69">
        <f t="shared" si="3"/>
        <v>0.86458333333333293</v>
      </c>
      <c r="K35" s="55"/>
      <c r="L35" s="55"/>
      <c r="M35" s="55"/>
      <c r="N35" s="70"/>
      <c r="O35" s="74" t="str">
        <f>AG17</f>
        <v>B1</v>
      </c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29" t="s">
        <v>27</v>
      </c>
      <c r="AF35" s="84" t="str">
        <f>AG19</f>
        <v>D1</v>
      </c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70"/>
      <c r="AW35" s="83"/>
      <c r="AX35" s="55"/>
      <c r="AY35" s="29" t="s">
        <v>28</v>
      </c>
      <c r="AZ35" s="80"/>
      <c r="BA35" s="70"/>
      <c r="BB35" s="78"/>
      <c r="BC35" s="62"/>
      <c r="BD35" s="21"/>
      <c r="BE35" s="21"/>
      <c r="BF35" s="24" t="str">
        <f t="shared" si="0"/>
        <v>0</v>
      </c>
      <c r="BG35" s="24" t="s">
        <v>28</v>
      </c>
      <c r="BH35" s="24" t="str">
        <f t="shared" si="1"/>
        <v>0</v>
      </c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</row>
    <row r="36" spans="1:81" ht="160.5" customHeight="1" x14ac:dyDescent="0.2">
      <c r="A36" s="2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21"/>
      <c r="BE36" s="21"/>
      <c r="BF36" s="24"/>
      <c r="BG36" s="24"/>
      <c r="BH36" s="24"/>
      <c r="BI36" s="22"/>
      <c r="BJ36" s="3"/>
      <c r="BK36" s="3"/>
      <c r="BL36" s="3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</row>
    <row r="37" spans="1:81" ht="18" customHeight="1" x14ac:dyDescent="0.25">
      <c r="A37" s="21"/>
      <c r="B37" s="140" t="s">
        <v>30</v>
      </c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21"/>
      <c r="BE37" s="21"/>
      <c r="BF37" s="24"/>
      <c r="BG37" s="24"/>
      <c r="BH37" s="24"/>
      <c r="BI37" s="22"/>
      <c r="BJ37" s="22"/>
      <c r="BK37" s="31"/>
      <c r="BL37" s="31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</row>
    <row r="38" spans="1:81" ht="18" customHeight="1" x14ac:dyDescent="0.2">
      <c r="A38" s="2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21"/>
      <c r="BE38" s="21"/>
      <c r="BF38" s="24"/>
      <c r="BG38" s="24"/>
      <c r="BH38" s="24"/>
      <c r="BI38" s="22"/>
      <c r="BJ38" s="22"/>
      <c r="BK38" s="31"/>
      <c r="BL38" s="31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</row>
    <row r="39" spans="1:81" ht="18" customHeight="1" x14ac:dyDescent="0.2">
      <c r="A39" s="21"/>
      <c r="B39" s="1"/>
      <c r="C39" s="1"/>
      <c r="D39" s="1"/>
      <c r="E39" s="65" t="s">
        <v>9</v>
      </c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66"/>
      <c r="AE39" s="65" t="s">
        <v>31</v>
      </c>
      <c r="AF39" s="59"/>
      <c r="AG39" s="66"/>
      <c r="AH39" s="65" t="s">
        <v>32</v>
      </c>
      <c r="AI39" s="59"/>
      <c r="AJ39" s="66"/>
      <c r="AK39" s="65" t="s">
        <v>33</v>
      </c>
      <c r="AL39" s="59"/>
      <c r="AM39" s="59"/>
      <c r="AN39" s="59"/>
      <c r="AO39" s="66"/>
      <c r="AP39" s="65" t="s">
        <v>34</v>
      </c>
      <c r="AQ39" s="59"/>
      <c r="AR39" s="66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21"/>
      <c r="BE39" s="21"/>
      <c r="BF39" s="24"/>
      <c r="BG39" s="24"/>
      <c r="BH39" s="24"/>
      <c r="BI39" s="22"/>
      <c r="BJ39" s="22"/>
      <c r="BK39" s="31"/>
      <c r="BL39" s="31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</row>
    <row r="40" spans="1:81" ht="18" customHeight="1" x14ac:dyDescent="0.2">
      <c r="A40" s="21"/>
      <c r="B40" s="1"/>
      <c r="C40" s="1"/>
      <c r="D40" s="1"/>
      <c r="E40" s="75" t="s">
        <v>11</v>
      </c>
      <c r="F40" s="52"/>
      <c r="G40" s="112" t="str">
        <f>$BM$24</f>
        <v>A1</v>
      </c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4"/>
      <c r="AE40" s="90">
        <f>$BN$24</f>
        <v>0</v>
      </c>
      <c r="AF40" s="57"/>
      <c r="AG40" s="64"/>
      <c r="AH40" s="90">
        <f>$BO$24</f>
        <v>0</v>
      </c>
      <c r="AI40" s="57"/>
      <c r="AJ40" s="64"/>
      <c r="AK40" s="96">
        <f>$BP$24</f>
        <v>0</v>
      </c>
      <c r="AL40" s="52"/>
      <c r="AM40" s="23" t="s">
        <v>28</v>
      </c>
      <c r="AN40" s="96">
        <f>$BR$24</f>
        <v>0</v>
      </c>
      <c r="AO40" s="52"/>
      <c r="AP40" s="98">
        <f>$BS$24</f>
        <v>0</v>
      </c>
      <c r="AQ40" s="57"/>
      <c r="AR40" s="64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21"/>
      <c r="BE40" s="21"/>
      <c r="BF40" s="24"/>
      <c r="BG40" s="24"/>
      <c r="BH40" s="24"/>
      <c r="BI40" s="22"/>
      <c r="BJ40" s="22"/>
      <c r="BK40" s="31"/>
      <c r="BL40" s="31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</row>
    <row r="41" spans="1:81" ht="18" customHeight="1" x14ac:dyDescent="0.2">
      <c r="A41" s="21"/>
      <c r="B41" s="1"/>
      <c r="C41" s="1"/>
      <c r="D41" s="1"/>
      <c r="E41" s="85" t="s">
        <v>14</v>
      </c>
      <c r="F41" s="86"/>
      <c r="G41" s="87" t="str">
        <f>$BM$25</f>
        <v>B2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8"/>
      <c r="AE41" s="85">
        <f>$BN$25</f>
        <v>0</v>
      </c>
      <c r="AF41" s="86"/>
      <c r="AG41" s="88"/>
      <c r="AH41" s="85">
        <f>$BO$25</f>
        <v>0</v>
      </c>
      <c r="AI41" s="86"/>
      <c r="AJ41" s="88"/>
      <c r="AK41" s="89">
        <f>$BP$25</f>
        <v>0</v>
      </c>
      <c r="AL41" s="86"/>
      <c r="AM41" s="33" t="s">
        <v>28</v>
      </c>
      <c r="AN41" s="89">
        <f>$BR$25</f>
        <v>0</v>
      </c>
      <c r="AO41" s="86"/>
      <c r="AP41" s="97">
        <f>$BS$25</f>
        <v>0</v>
      </c>
      <c r="AQ41" s="86"/>
      <c r="AR41" s="88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21"/>
      <c r="BE41" s="21"/>
      <c r="BF41" s="24"/>
      <c r="BG41" s="24"/>
      <c r="BH41" s="24"/>
      <c r="BI41" s="22"/>
      <c r="BJ41" s="22"/>
      <c r="BK41" s="31"/>
      <c r="BL41" s="31"/>
      <c r="BM41" s="34"/>
      <c r="BN41" s="35"/>
      <c r="BO41" s="35"/>
      <c r="BP41" s="36"/>
      <c r="BQ41" s="35"/>
      <c r="BR41" s="37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</row>
    <row r="42" spans="1:81" ht="18" customHeight="1" x14ac:dyDescent="0.2">
      <c r="A42" s="21"/>
      <c r="B42" s="1"/>
      <c r="C42" s="1"/>
      <c r="D42" s="1"/>
      <c r="E42" s="85" t="s">
        <v>17</v>
      </c>
      <c r="F42" s="86"/>
      <c r="G42" s="87" t="str">
        <f>$BM$26</f>
        <v>C1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8"/>
      <c r="AE42" s="85">
        <f>$BN$26</f>
        <v>0</v>
      </c>
      <c r="AF42" s="86"/>
      <c r="AG42" s="88"/>
      <c r="AH42" s="85">
        <f>$BO$26</f>
        <v>0</v>
      </c>
      <c r="AI42" s="86"/>
      <c r="AJ42" s="88"/>
      <c r="AK42" s="89">
        <f>$BP$26</f>
        <v>0</v>
      </c>
      <c r="AL42" s="86"/>
      <c r="AM42" s="33" t="s">
        <v>28</v>
      </c>
      <c r="AN42" s="89">
        <f>$BR$26</f>
        <v>0</v>
      </c>
      <c r="AO42" s="86"/>
      <c r="AP42" s="97">
        <f>$BS$26</f>
        <v>0</v>
      </c>
      <c r="AQ42" s="86"/>
      <c r="AR42" s="88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21"/>
      <c r="BE42" s="21"/>
      <c r="BF42" s="24"/>
      <c r="BG42" s="24"/>
      <c r="BH42" s="24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</row>
    <row r="43" spans="1:81" ht="18" customHeight="1" x14ac:dyDescent="0.2">
      <c r="A43" s="1"/>
      <c r="B43" s="1"/>
      <c r="C43" s="1"/>
      <c r="D43" s="1"/>
      <c r="E43" s="67">
        <v>4</v>
      </c>
      <c r="F43" s="68"/>
      <c r="G43" s="109" t="str">
        <f>$BM$27</f>
        <v>D2</v>
      </c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95"/>
      <c r="AE43" s="76">
        <f>$BN$27</f>
        <v>0</v>
      </c>
      <c r="AF43" s="55"/>
      <c r="AG43" s="62"/>
      <c r="AH43" s="76">
        <f>$BO$27</f>
        <v>0</v>
      </c>
      <c r="AI43" s="55"/>
      <c r="AJ43" s="62"/>
      <c r="AK43" s="101">
        <f>$BP$27</f>
        <v>0</v>
      </c>
      <c r="AL43" s="55"/>
      <c r="AM43" s="29" t="s">
        <v>28</v>
      </c>
      <c r="AN43" s="101">
        <f>$BR$27</f>
        <v>0</v>
      </c>
      <c r="AO43" s="55"/>
      <c r="AP43" s="99">
        <f>$BS$27</f>
        <v>0</v>
      </c>
      <c r="AQ43" s="55"/>
      <c r="AR43" s="62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2"/>
      <c r="BE43" s="2"/>
      <c r="BF43" s="24"/>
      <c r="BG43" s="24"/>
      <c r="BH43" s="24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</row>
    <row r="44" spans="1:81" ht="18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2"/>
      <c r="BE44" s="2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</row>
    <row r="45" spans="1:81" ht="18" customHeight="1" x14ac:dyDescent="0.2">
      <c r="A45" s="1"/>
      <c r="B45" s="1"/>
      <c r="C45" s="1"/>
      <c r="D45" s="1"/>
      <c r="E45" s="65" t="s">
        <v>10</v>
      </c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66"/>
      <c r="AE45" s="65" t="s">
        <v>31</v>
      </c>
      <c r="AF45" s="59"/>
      <c r="AG45" s="66"/>
      <c r="AH45" s="65" t="s">
        <v>32</v>
      </c>
      <c r="AI45" s="59"/>
      <c r="AJ45" s="66"/>
      <c r="AK45" s="65" t="s">
        <v>33</v>
      </c>
      <c r="AL45" s="59"/>
      <c r="AM45" s="59"/>
      <c r="AN45" s="59"/>
      <c r="AO45" s="66"/>
      <c r="AP45" s="65" t="s">
        <v>34</v>
      </c>
      <c r="AQ45" s="59"/>
      <c r="AR45" s="66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2"/>
      <c r="BE45" s="2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</row>
    <row r="46" spans="1:81" ht="18" customHeight="1" x14ac:dyDescent="0.2">
      <c r="A46" s="1"/>
      <c r="B46" s="1"/>
      <c r="C46" s="1"/>
      <c r="D46" s="1"/>
      <c r="E46" s="75" t="s">
        <v>11</v>
      </c>
      <c r="F46" s="52"/>
      <c r="G46" s="112" t="str">
        <f>$BM$29</f>
        <v>A2</v>
      </c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4"/>
      <c r="AE46" s="90">
        <f>$BN$29</f>
        <v>0</v>
      </c>
      <c r="AF46" s="57"/>
      <c r="AG46" s="64"/>
      <c r="AH46" s="90">
        <f>$BO$29</f>
        <v>0</v>
      </c>
      <c r="AI46" s="57"/>
      <c r="AJ46" s="64"/>
      <c r="AK46" s="96">
        <f>$BP$29</f>
        <v>0</v>
      </c>
      <c r="AL46" s="52"/>
      <c r="AM46" s="23" t="s">
        <v>28</v>
      </c>
      <c r="AN46" s="96">
        <f>$BR$29</f>
        <v>0</v>
      </c>
      <c r="AO46" s="52"/>
      <c r="AP46" s="98">
        <f>$BS$29</f>
        <v>0</v>
      </c>
      <c r="AQ46" s="57"/>
      <c r="AR46" s="64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2"/>
      <c r="BE46" s="2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</row>
    <row r="47" spans="1:81" ht="18" customHeight="1" x14ac:dyDescent="0.2">
      <c r="A47" s="38"/>
      <c r="B47" s="38"/>
      <c r="C47" s="38"/>
      <c r="D47" s="38"/>
      <c r="E47" s="85" t="s">
        <v>14</v>
      </c>
      <c r="F47" s="86"/>
      <c r="G47" s="87" t="str">
        <f>$BM$30</f>
        <v>B1</v>
      </c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8"/>
      <c r="AE47" s="85">
        <f>$BN$30</f>
        <v>0</v>
      </c>
      <c r="AF47" s="86"/>
      <c r="AG47" s="88"/>
      <c r="AH47" s="85">
        <f>$BO$30</f>
        <v>0</v>
      </c>
      <c r="AI47" s="86"/>
      <c r="AJ47" s="88"/>
      <c r="AK47" s="89">
        <f>$BP$30</f>
        <v>0</v>
      </c>
      <c r="AL47" s="86"/>
      <c r="AM47" s="33" t="s">
        <v>28</v>
      </c>
      <c r="AN47" s="89">
        <f>$BR$30</f>
        <v>0</v>
      </c>
      <c r="AO47" s="86"/>
      <c r="AP47" s="97">
        <f>$BS$30</f>
        <v>0</v>
      </c>
      <c r="AQ47" s="86"/>
      <c r="AR47" s="8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</row>
    <row r="48" spans="1:81" ht="18" customHeight="1" x14ac:dyDescent="0.2">
      <c r="A48" s="1"/>
      <c r="B48" s="1"/>
      <c r="C48" s="1"/>
      <c r="D48" s="1"/>
      <c r="E48" s="85" t="s">
        <v>17</v>
      </c>
      <c r="F48" s="86"/>
      <c r="G48" s="87" t="str">
        <f>$BM$31</f>
        <v>C2</v>
      </c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8"/>
      <c r="AE48" s="85">
        <f>$BN$31</f>
        <v>0</v>
      </c>
      <c r="AF48" s="86"/>
      <c r="AG48" s="88"/>
      <c r="AH48" s="85">
        <f>$BO$31</f>
        <v>0</v>
      </c>
      <c r="AI48" s="86"/>
      <c r="AJ48" s="88"/>
      <c r="AK48" s="89">
        <f>$BP$31</f>
        <v>0</v>
      </c>
      <c r="AL48" s="86"/>
      <c r="AM48" s="33" t="s">
        <v>28</v>
      </c>
      <c r="AN48" s="89">
        <f>$BR$31</f>
        <v>0</v>
      </c>
      <c r="AO48" s="86"/>
      <c r="AP48" s="97">
        <f>$BS$31</f>
        <v>0</v>
      </c>
      <c r="AQ48" s="86"/>
      <c r="AR48" s="88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2"/>
      <c r="BE48" s="2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</row>
    <row r="49" spans="1:81" ht="18" customHeight="1" x14ac:dyDescent="0.2">
      <c r="A49" s="1"/>
      <c r="B49" s="1"/>
      <c r="C49" s="1"/>
      <c r="D49" s="1"/>
      <c r="E49" s="67" t="s">
        <v>18</v>
      </c>
      <c r="F49" s="68"/>
      <c r="G49" s="109" t="str">
        <f>$BM$32</f>
        <v>D1</v>
      </c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95"/>
      <c r="AE49" s="76">
        <f>$BN$32</f>
        <v>0</v>
      </c>
      <c r="AF49" s="55"/>
      <c r="AG49" s="62"/>
      <c r="AH49" s="76">
        <f>$BO$32</f>
        <v>0</v>
      </c>
      <c r="AI49" s="55"/>
      <c r="AJ49" s="62"/>
      <c r="AK49" s="101">
        <f>$BP$32</f>
        <v>0</v>
      </c>
      <c r="AL49" s="55"/>
      <c r="AM49" s="29" t="s">
        <v>28</v>
      </c>
      <c r="AN49" s="101">
        <f>$BR$32</f>
        <v>0</v>
      </c>
      <c r="AO49" s="55"/>
      <c r="AP49" s="99">
        <f>$BS$32</f>
        <v>0</v>
      </c>
      <c r="AQ49" s="55"/>
      <c r="AR49" s="62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2"/>
      <c r="BE49" s="2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</row>
    <row r="50" spans="1:81" ht="18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2"/>
      <c r="BE50" s="2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</row>
    <row r="51" spans="1:81" ht="18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2"/>
      <c r="BE51" s="2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</row>
    <row r="52" spans="1:81" ht="30.75" customHeight="1" x14ac:dyDescent="0.2">
      <c r="A52" s="1"/>
      <c r="B52" s="115" t="str">
        <f>$A$2</f>
        <v>Spvgg. Quierschied</v>
      </c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E52" s="113"/>
      <c r="AF52" s="113"/>
      <c r="AG52" s="113"/>
      <c r="AH52" s="113"/>
      <c r="AI52" s="113"/>
      <c r="AJ52" s="113"/>
      <c r="AK52" s="113"/>
      <c r="AL52" s="113"/>
      <c r="AM52" s="113"/>
      <c r="AN52" s="113"/>
      <c r="AO52" s="113"/>
      <c r="AP52" s="113"/>
      <c r="AQ52" s="113"/>
      <c r="AR52" s="113"/>
      <c r="AS52" s="113"/>
      <c r="AT52" s="113"/>
      <c r="AU52" s="113"/>
      <c r="AV52" s="113"/>
      <c r="AW52" s="113"/>
      <c r="AX52" s="113"/>
      <c r="AY52" s="113"/>
      <c r="AZ52" s="113"/>
      <c r="BA52" s="113"/>
      <c r="BB52" s="113"/>
      <c r="BC52" s="113"/>
      <c r="BD52" s="2"/>
      <c r="BE52" s="2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</row>
    <row r="53" spans="1:81" ht="12" customHeight="1" x14ac:dyDescent="0.2">
      <c r="A53" s="1"/>
      <c r="B53" s="20" t="s">
        <v>35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2"/>
      <c r="BE53" s="2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</row>
    <row r="54" spans="1:81" ht="12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2"/>
      <c r="BE54" s="2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</row>
    <row r="55" spans="1:81" ht="15" customHeight="1" x14ac:dyDescent="0.25">
      <c r="A55" s="11"/>
      <c r="B55" s="11"/>
      <c r="C55" s="11"/>
      <c r="D55" s="11"/>
      <c r="E55" s="11"/>
      <c r="F55" s="11"/>
      <c r="G55" s="17" t="s">
        <v>2</v>
      </c>
      <c r="H55" s="117">
        <f>$J$35+2*($X$55+$AL$55)</f>
        <v>0.8854166666666663</v>
      </c>
      <c r="I55" s="52"/>
      <c r="J55" s="52"/>
      <c r="K55" s="52"/>
      <c r="L55" s="52"/>
      <c r="M55" s="2" t="s">
        <v>3</v>
      </c>
      <c r="N55" s="11"/>
      <c r="O55" s="11"/>
      <c r="P55" s="11"/>
      <c r="Q55" s="11"/>
      <c r="R55" s="11"/>
      <c r="S55" s="11"/>
      <c r="T55" s="17" t="s">
        <v>4</v>
      </c>
      <c r="U55" s="51">
        <v>1</v>
      </c>
      <c r="V55" s="52"/>
      <c r="W55" s="18" t="s">
        <v>5</v>
      </c>
      <c r="X55" s="53">
        <v>8.3333333333333332E-3</v>
      </c>
      <c r="Y55" s="52"/>
      <c r="Z55" s="52"/>
      <c r="AA55" s="52"/>
      <c r="AB55" s="52"/>
      <c r="AC55" s="2" t="s">
        <v>6</v>
      </c>
      <c r="AD55" s="11"/>
      <c r="AE55" s="11"/>
      <c r="AF55" s="11"/>
      <c r="AG55" s="11"/>
      <c r="AH55" s="11"/>
      <c r="AI55" s="11"/>
      <c r="AJ55" s="11"/>
      <c r="AK55" s="17" t="s">
        <v>7</v>
      </c>
      <c r="AL55" s="53">
        <v>2.0833333333333333E-3</v>
      </c>
      <c r="AM55" s="52"/>
      <c r="AN55" s="52"/>
      <c r="AO55" s="52"/>
      <c r="AP55" s="52"/>
      <c r="AQ55" s="2" t="s">
        <v>6</v>
      </c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</row>
    <row r="56" spans="1:81" ht="6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2"/>
      <c r="BE56" s="2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</row>
    <row r="57" spans="1:81" ht="3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2"/>
      <c r="BE57" s="2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</row>
    <row r="58" spans="1:81" ht="19.5" customHeight="1" x14ac:dyDescent="0.2">
      <c r="A58" s="1"/>
      <c r="B58" s="102" t="s">
        <v>20</v>
      </c>
      <c r="C58" s="60"/>
      <c r="D58" s="111"/>
      <c r="E58" s="59"/>
      <c r="F58" s="59"/>
      <c r="G58" s="59"/>
      <c r="H58" s="59"/>
      <c r="I58" s="60"/>
      <c r="J58" s="100" t="s">
        <v>22</v>
      </c>
      <c r="K58" s="59"/>
      <c r="L58" s="59"/>
      <c r="M58" s="59"/>
      <c r="N58" s="60"/>
      <c r="O58" s="100" t="s">
        <v>36</v>
      </c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60"/>
      <c r="AW58" s="102" t="s">
        <v>24</v>
      </c>
      <c r="AX58" s="59"/>
      <c r="AY58" s="59"/>
      <c r="AZ58" s="59"/>
      <c r="BA58" s="59"/>
      <c r="BB58" s="91"/>
      <c r="BC58" s="66"/>
      <c r="BD58" s="2"/>
      <c r="BE58" s="2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</row>
    <row r="59" spans="1:81" ht="18" customHeight="1" x14ac:dyDescent="0.2">
      <c r="A59" s="1"/>
      <c r="B59" s="110">
        <v>13</v>
      </c>
      <c r="C59" s="107"/>
      <c r="D59" s="110"/>
      <c r="E59" s="107"/>
      <c r="F59" s="107"/>
      <c r="G59" s="107"/>
      <c r="H59" s="107"/>
      <c r="I59" s="94"/>
      <c r="J59" s="116">
        <v>0.88541666666666663</v>
      </c>
      <c r="K59" s="107"/>
      <c r="L59" s="107"/>
      <c r="M59" s="107"/>
      <c r="N59" s="94"/>
      <c r="O59" s="56" t="str">
        <f>IF(ISBLANK($AZ$33),"",$G$40)</f>
        <v/>
      </c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40" t="s">
        <v>27</v>
      </c>
      <c r="AF59" s="63" t="str">
        <f>IF(ISBLANK($AZ$35),"",$G$47)</f>
        <v/>
      </c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64"/>
      <c r="AW59" s="106"/>
      <c r="AX59" s="107"/>
      <c r="AY59" s="92" t="s">
        <v>28</v>
      </c>
      <c r="AZ59" s="92"/>
      <c r="BA59" s="94"/>
      <c r="BB59" s="93"/>
      <c r="BC59" s="94"/>
      <c r="BD59" s="2"/>
      <c r="BE59" s="2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</row>
    <row r="60" spans="1:81" ht="12" customHeight="1" x14ac:dyDescent="0.2">
      <c r="A60" s="1"/>
      <c r="B60" s="108"/>
      <c r="C60" s="68"/>
      <c r="D60" s="108"/>
      <c r="E60" s="68"/>
      <c r="F60" s="68"/>
      <c r="G60" s="68"/>
      <c r="H60" s="68"/>
      <c r="I60" s="95"/>
      <c r="J60" s="108"/>
      <c r="K60" s="68"/>
      <c r="L60" s="68"/>
      <c r="M60" s="68"/>
      <c r="N60" s="95"/>
      <c r="O60" s="54" t="s">
        <v>37</v>
      </c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41"/>
      <c r="AF60" s="61" t="s">
        <v>38</v>
      </c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62"/>
      <c r="AW60" s="108"/>
      <c r="AX60" s="68"/>
      <c r="AY60" s="68"/>
      <c r="AZ60" s="68"/>
      <c r="BA60" s="95"/>
      <c r="BB60" s="68"/>
      <c r="BC60" s="95"/>
      <c r="BD60" s="2"/>
      <c r="BE60" s="2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</row>
    <row r="61" spans="1:81" ht="3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2"/>
      <c r="BE61" s="2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</row>
    <row r="62" spans="1:81" ht="19.5" customHeight="1" x14ac:dyDescent="0.2">
      <c r="A62" s="1"/>
      <c r="B62" s="102" t="s">
        <v>20</v>
      </c>
      <c r="C62" s="60"/>
      <c r="D62" s="111"/>
      <c r="E62" s="59"/>
      <c r="F62" s="59"/>
      <c r="G62" s="59"/>
      <c r="H62" s="59"/>
      <c r="I62" s="60"/>
      <c r="J62" s="100" t="s">
        <v>22</v>
      </c>
      <c r="K62" s="59"/>
      <c r="L62" s="59"/>
      <c r="M62" s="59"/>
      <c r="N62" s="60"/>
      <c r="O62" s="100" t="s">
        <v>39</v>
      </c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60"/>
      <c r="AW62" s="102" t="s">
        <v>24</v>
      </c>
      <c r="AX62" s="59"/>
      <c r="AY62" s="59"/>
      <c r="AZ62" s="59"/>
      <c r="BA62" s="59"/>
      <c r="BB62" s="91"/>
      <c r="BC62" s="66"/>
      <c r="BD62" s="2"/>
      <c r="BE62" s="2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</row>
    <row r="63" spans="1:81" ht="18" customHeight="1" x14ac:dyDescent="0.2">
      <c r="A63" s="1"/>
      <c r="B63" s="110">
        <v>14</v>
      </c>
      <c r="C63" s="107"/>
      <c r="D63" s="110"/>
      <c r="E63" s="107"/>
      <c r="F63" s="107"/>
      <c r="G63" s="107"/>
      <c r="H63" s="107"/>
      <c r="I63" s="94"/>
      <c r="J63" s="116">
        <f>$J$59+$U$55*$X$55+$AL$55</f>
        <v>0.89583333333333326</v>
      </c>
      <c r="K63" s="107"/>
      <c r="L63" s="107"/>
      <c r="M63" s="107"/>
      <c r="N63" s="94"/>
      <c r="O63" s="56" t="str">
        <f>IF(ISBLANK($AZ$35),"",$G$46)</f>
        <v/>
      </c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40" t="s">
        <v>27</v>
      </c>
      <c r="AF63" s="63" t="str">
        <f>IF(ISBLANK($AZ$33),"",$G$41)</f>
        <v/>
      </c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64"/>
      <c r="AW63" s="106"/>
      <c r="AX63" s="107"/>
      <c r="AY63" s="92" t="s">
        <v>28</v>
      </c>
      <c r="AZ63" s="92"/>
      <c r="BA63" s="94"/>
      <c r="BB63" s="93"/>
      <c r="BC63" s="94"/>
      <c r="BD63" s="2"/>
      <c r="BE63" s="2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</row>
    <row r="64" spans="1:81" ht="12" customHeight="1" x14ac:dyDescent="0.2">
      <c r="A64" s="1"/>
      <c r="B64" s="108"/>
      <c r="C64" s="68"/>
      <c r="D64" s="108"/>
      <c r="E64" s="68"/>
      <c r="F64" s="68"/>
      <c r="G64" s="68"/>
      <c r="H64" s="68"/>
      <c r="I64" s="95"/>
      <c r="J64" s="108"/>
      <c r="K64" s="68"/>
      <c r="L64" s="68"/>
      <c r="M64" s="68"/>
      <c r="N64" s="95"/>
      <c r="O64" s="54" t="s">
        <v>41</v>
      </c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41"/>
      <c r="AF64" s="61" t="s">
        <v>40</v>
      </c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62"/>
      <c r="AW64" s="108"/>
      <c r="AX64" s="68"/>
      <c r="AY64" s="68"/>
      <c r="AZ64" s="68"/>
      <c r="BA64" s="95"/>
      <c r="BB64" s="68"/>
      <c r="BC64" s="95"/>
      <c r="BD64" s="2"/>
      <c r="BE64" s="2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</row>
    <row r="65" spans="1:81" ht="18.75" customHeight="1" x14ac:dyDescent="0.2">
      <c r="A65" s="1"/>
      <c r="B65" s="42"/>
      <c r="C65" s="42"/>
      <c r="D65" s="42"/>
      <c r="E65" s="42"/>
      <c r="F65" s="42"/>
      <c r="G65" s="42"/>
      <c r="H65" s="42"/>
      <c r="I65" s="42"/>
      <c r="J65" s="43"/>
      <c r="K65" s="43"/>
      <c r="L65" s="43"/>
      <c r="M65" s="43"/>
      <c r="N65" s="43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5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6"/>
      <c r="AX65" s="46"/>
      <c r="AY65" s="46"/>
      <c r="AZ65" s="46"/>
      <c r="BA65" s="46"/>
      <c r="BB65" s="42"/>
      <c r="BC65" s="42"/>
      <c r="BD65" s="2"/>
      <c r="BE65" s="2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</row>
    <row r="66" spans="1:81" ht="3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2"/>
      <c r="BE66" s="2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</row>
    <row r="67" spans="1:81" ht="3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2"/>
      <c r="BE67" s="2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</row>
    <row r="68" spans="1:81" ht="19.5" customHeight="1" x14ac:dyDescent="0.2">
      <c r="A68" s="1"/>
      <c r="B68" s="105" t="s">
        <v>20</v>
      </c>
      <c r="C68" s="60"/>
      <c r="D68" s="120"/>
      <c r="E68" s="59"/>
      <c r="F68" s="59"/>
      <c r="G68" s="59"/>
      <c r="H68" s="59"/>
      <c r="I68" s="60"/>
      <c r="J68" s="58" t="s">
        <v>22</v>
      </c>
      <c r="K68" s="59"/>
      <c r="L68" s="59"/>
      <c r="M68" s="59"/>
      <c r="N68" s="60"/>
      <c r="O68" s="58" t="s">
        <v>42</v>
      </c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59"/>
      <c r="AO68" s="59"/>
      <c r="AP68" s="59"/>
      <c r="AQ68" s="59"/>
      <c r="AR68" s="59"/>
      <c r="AS68" s="59"/>
      <c r="AT68" s="59"/>
      <c r="AU68" s="59"/>
      <c r="AV68" s="60"/>
      <c r="AW68" s="105" t="s">
        <v>24</v>
      </c>
      <c r="AX68" s="59"/>
      <c r="AY68" s="59"/>
      <c r="AZ68" s="59"/>
      <c r="BA68" s="59"/>
      <c r="BB68" s="104"/>
      <c r="BC68" s="66"/>
      <c r="BD68" s="2"/>
      <c r="BE68" s="2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</row>
    <row r="69" spans="1:81" ht="18" customHeight="1" x14ac:dyDescent="0.2">
      <c r="A69" s="1"/>
      <c r="B69" s="110">
        <v>17</v>
      </c>
      <c r="C69" s="107"/>
      <c r="D69" s="110"/>
      <c r="E69" s="107"/>
      <c r="F69" s="107"/>
      <c r="G69" s="107"/>
      <c r="H69" s="107"/>
      <c r="I69" s="94"/>
      <c r="J69" s="116">
        <v>0.90625</v>
      </c>
      <c r="K69" s="107"/>
      <c r="L69" s="107"/>
      <c r="M69" s="107"/>
      <c r="N69" s="94"/>
      <c r="O69" s="56" t="str">
        <f>IF(ISBLANK($AZ$59)," ",IF($AW$59&lt;$AZ$59,$O$59,IF($AZ$59&lt;$AW$59,$AF$59)))</f>
        <v xml:space="preserve"> </v>
      </c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40" t="s">
        <v>27</v>
      </c>
      <c r="AF69" s="63" t="str">
        <f>IF(ISBLANK($AZ$63)," ",IF($AW$63&lt;$AZ$63,$O$63,IF($AZ$63&lt;$AW$63,$AF$63)))</f>
        <v xml:space="preserve"> </v>
      </c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64"/>
      <c r="AW69" s="106"/>
      <c r="AX69" s="107"/>
      <c r="AY69" s="92" t="s">
        <v>28</v>
      </c>
      <c r="AZ69" s="92"/>
      <c r="BA69" s="94"/>
      <c r="BB69" s="93"/>
      <c r="BC69" s="94"/>
      <c r="BD69" s="2"/>
      <c r="BE69" s="2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</row>
    <row r="70" spans="1:81" ht="12" customHeight="1" x14ac:dyDescent="0.2">
      <c r="A70" s="1"/>
      <c r="B70" s="108"/>
      <c r="C70" s="68"/>
      <c r="D70" s="108"/>
      <c r="E70" s="68"/>
      <c r="F70" s="68"/>
      <c r="G70" s="68"/>
      <c r="H70" s="68"/>
      <c r="I70" s="95"/>
      <c r="J70" s="108"/>
      <c r="K70" s="68"/>
      <c r="L70" s="68"/>
      <c r="M70" s="68"/>
      <c r="N70" s="95"/>
      <c r="O70" s="54" t="s">
        <v>43</v>
      </c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41"/>
      <c r="AF70" s="61" t="s">
        <v>44</v>
      </c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62"/>
      <c r="AW70" s="108"/>
      <c r="AX70" s="68"/>
      <c r="AY70" s="68"/>
      <c r="AZ70" s="68"/>
      <c r="BA70" s="95"/>
      <c r="BB70" s="68"/>
      <c r="BC70" s="95"/>
      <c r="BD70" s="2"/>
      <c r="BE70" s="2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</row>
    <row r="71" spans="1:81" ht="3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2"/>
      <c r="BE71" s="2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</row>
    <row r="72" spans="1:81" ht="19.5" customHeight="1" x14ac:dyDescent="0.2">
      <c r="A72" s="1"/>
      <c r="B72" s="105" t="s">
        <v>20</v>
      </c>
      <c r="C72" s="60"/>
      <c r="D72" s="120"/>
      <c r="E72" s="59"/>
      <c r="F72" s="59"/>
      <c r="G72" s="59"/>
      <c r="H72" s="59"/>
      <c r="I72" s="60"/>
      <c r="J72" s="58" t="s">
        <v>22</v>
      </c>
      <c r="K72" s="59"/>
      <c r="L72" s="59"/>
      <c r="M72" s="59"/>
      <c r="N72" s="60"/>
      <c r="O72" s="58" t="s">
        <v>45</v>
      </c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60"/>
      <c r="AW72" s="105" t="s">
        <v>24</v>
      </c>
      <c r="AX72" s="59"/>
      <c r="AY72" s="59"/>
      <c r="AZ72" s="59"/>
      <c r="BA72" s="59"/>
      <c r="BB72" s="104"/>
      <c r="BC72" s="66"/>
      <c r="BD72" s="2"/>
      <c r="BE72" s="2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</row>
    <row r="73" spans="1:81" ht="18" customHeight="1" x14ac:dyDescent="0.2">
      <c r="A73" s="1"/>
      <c r="B73" s="110">
        <v>18</v>
      </c>
      <c r="C73" s="107"/>
      <c r="D73" s="110"/>
      <c r="E73" s="107"/>
      <c r="F73" s="107"/>
      <c r="G73" s="107"/>
      <c r="H73" s="107"/>
      <c r="I73" s="94"/>
      <c r="J73" s="116">
        <f>$J$69+$U$55*$X$55+$AL$55</f>
        <v>0.91666666666666663</v>
      </c>
      <c r="K73" s="107"/>
      <c r="L73" s="107"/>
      <c r="M73" s="107"/>
      <c r="N73" s="94"/>
      <c r="O73" s="56" t="str">
        <f>IF(ISBLANK($AZ$59)," ",IF($AW$59&gt;$AZ$59,$O$59,IF($AZ$59&gt;$AW$59,$AF$59)))</f>
        <v xml:space="preserve"> </v>
      </c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40" t="s">
        <v>27</v>
      </c>
      <c r="AF73" s="63" t="str">
        <f>IF(ISBLANK($AZ$63)," ",IF($AW$63&gt;$AZ$63,$O$63,IF($AZ$63&gt;$AW$63,$AF$63)))</f>
        <v xml:space="preserve"> </v>
      </c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64"/>
      <c r="AW73" s="106"/>
      <c r="AX73" s="107"/>
      <c r="AY73" s="92" t="s">
        <v>28</v>
      </c>
      <c r="AZ73" s="92"/>
      <c r="BA73" s="94"/>
      <c r="BB73" s="93"/>
      <c r="BC73" s="94"/>
      <c r="BD73" s="2"/>
      <c r="BE73" s="2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</row>
    <row r="74" spans="1:81" ht="12" customHeight="1" x14ac:dyDescent="0.2">
      <c r="A74" s="1"/>
      <c r="B74" s="108"/>
      <c r="C74" s="68"/>
      <c r="D74" s="108"/>
      <c r="E74" s="68"/>
      <c r="F74" s="68"/>
      <c r="G74" s="68"/>
      <c r="H74" s="68"/>
      <c r="I74" s="95"/>
      <c r="J74" s="108"/>
      <c r="K74" s="68"/>
      <c r="L74" s="68"/>
      <c r="M74" s="68"/>
      <c r="N74" s="95"/>
      <c r="O74" s="54" t="s">
        <v>46</v>
      </c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41"/>
      <c r="AF74" s="61" t="s">
        <v>47</v>
      </c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62"/>
      <c r="AW74" s="108"/>
      <c r="AX74" s="68"/>
      <c r="AY74" s="68"/>
      <c r="AZ74" s="68"/>
      <c r="BA74" s="95"/>
      <c r="BB74" s="68"/>
      <c r="BC74" s="95"/>
      <c r="BD74" s="2"/>
      <c r="BE74" s="2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</row>
    <row r="75" spans="1:81" ht="3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2"/>
      <c r="BE75" s="2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</row>
    <row r="76" spans="1:81" ht="13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2"/>
      <c r="BE76" s="2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</row>
    <row r="77" spans="1:81" ht="18.75" customHeight="1" x14ac:dyDescent="0.25">
      <c r="A77" s="1"/>
      <c r="B77" s="140" t="s">
        <v>48</v>
      </c>
      <c r="C77" s="141"/>
      <c r="D77" s="141"/>
      <c r="E77" s="141"/>
      <c r="F77" s="141"/>
      <c r="G77" s="141"/>
      <c r="H77" s="141"/>
      <c r="I77" s="141"/>
      <c r="J77" s="141"/>
      <c r="K77" s="14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2"/>
      <c r="BE77" s="2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</row>
    <row r="78" spans="1:81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2"/>
      <c r="BE78" s="2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</row>
    <row r="79" spans="1:81" ht="24" customHeight="1" x14ac:dyDescent="0.2">
      <c r="A79" s="1"/>
      <c r="B79" s="1"/>
      <c r="C79" s="1"/>
      <c r="D79" s="1"/>
      <c r="E79" s="1"/>
      <c r="F79" s="1"/>
      <c r="G79" s="1"/>
      <c r="H79" s="1"/>
      <c r="I79" s="127" t="s">
        <v>11</v>
      </c>
      <c r="J79" s="57"/>
      <c r="K79" s="57"/>
      <c r="L79" s="47"/>
      <c r="M79" s="121" t="str">
        <f>IF(ISBLANK($AZ$73)," ",IF($AW$73&gt;$AZ$73,$O$73,IF($AZ$73&gt;$AW$73,$AF$73)))</f>
        <v xml:space="preserve"> </v>
      </c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64"/>
      <c r="AW79" s="1"/>
      <c r="AX79" s="1"/>
      <c r="AY79" s="1"/>
      <c r="AZ79" s="1"/>
      <c r="BA79" s="1"/>
      <c r="BB79" s="1"/>
      <c r="BC79" s="1"/>
      <c r="BD79" s="2"/>
      <c r="BE79" s="2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</row>
    <row r="80" spans="1:81" ht="24" customHeight="1" x14ac:dyDescent="0.2">
      <c r="A80" s="1"/>
      <c r="B80" s="1"/>
      <c r="C80" s="1"/>
      <c r="D80" s="1"/>
      <c r="E80" s="1"/>
      <c r="F80" s="1"/>
      <c r="G80" s="1"/>
      <c r="H80" s="1"/>
      <c r="I80" s="122" t="s">
        <v>14</v>
      </c>
      <c r="J80" s="86"/>
      <c r="K80" s="86"/>
      <c r="L80" s="48"/>
      <c r="M80" s="118" t="str">
        <f>IF(ISBLANK($AZ$73)," ",IF($AW$73&lt;$AZ$73,$O$73,IF($AZ$73&lt;$AW$73,$AF$73)))</f>
        <v xml:space="preserve"> </v>
      </c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86"/>
      <c r="AE80" s="86"/>
      <c r="AF80" s="86"/>
      <c r="AG80" s="86"/>
      <c r="AH80" s="86"/>
      <c r="AI80" s="86"/>
      <c r="AJ80" s="86"/>
      <c r="AK80" s="86"/>
      <c r="AL80" s="86"/>
      <c r="AM80" s="86"/>
      <c r="AN80" s="86"/>
      <c r="AO80" s="86"/>
      <c r="AP80" s="86"/>
      <c r="AQ80" s="86"/>
      <c r="AR80" s="86"/>
      <c r="AS80" s="86"/>
      <c r="AT80" s="86"/>
      <c r="AU80" s="86"/>
      <c r="AV80" s="88"/>
      <c r="AW80" s="1"/>
      <c r="AX80" s="1"/>
      <c r="AY80" s="1"/>
      <c r="AZ80" s="1"/>
      <c r="BA80" s="1"/>
      <c r="BB80" s="1"/>
      <c r="BC80" s="1"/>
      <c r="BD80" s="2"/>
      <c r="BE80" s="2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</row>
    <row r="81" spans="1:81" ht="24" customHeight="1" x14ac:dyDescent="0.2">
      <c r="A81" s="1"/>
      <c r="B81" s="1"/>
      <c r="C81" s="1"/>
      <c r="D81" s="1"/>
      <c r="E81" s="1"/>
      <c r="F81" s="1"/>
      <c r="G81" s="1"/>
      <c r="H81" s="1"/>
      <c r="I81" s="122" t="s">
        <v>17</v>
      </c>
      <c r="J81" s="86"/>
      <c r="K81" s="86"/>
      <c r="L81" s="49"/>
      <c r="M81" s="118" t="str">
        <f>IF(ISBLANK($AZ$69)," ",IF($AW$69&gt;$AZ$69,$O$69,IF($AZ$69&gt;$AW$69,$AF$69)))</f>
        <v xml:space="preserve"> </v>
      </c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6"/>
      <c r="AU81" s="86"/>
      <c r="AV81" s="88"/>
      <c r="AW81" s="1"/>
      <c r="AX81" s="1"/>
      <c r="AY81" s="1"/>
      <c r="AZ81" s="1"/>
      <c r="BA81" s="1"/>
      <c r="BB81" s="1"/>
      <c r="BC81" s="1"/>
      <c r="BD81" s="2"/>
      <c r="BE81" s="2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</row>
    <row r="82" spans="1:81" ht="24" customHeight="1" x14ac:dyDescent="0.2">
      <c r="A82" s="1"/>
      <c r="B82" s="1"/>
      <c r="C82" s="1"/>
      <c r="D82" s="1"/>
      <c r="E82" s="1"/>
      <c r="F82" s="1"/>
      <c r="G82" s="1"/>
      <c r="H82" s="1"/>
      <c r="I82" s="122" t="s">
        <v>18</v>
      </c>
      <c r="J82" s="86"/>
      <c r="K82" s="86"/>
      <c r="L82" s="48"/>
      <c r="M82" s="118" t="str">
        <f>IF(ISBLANK($AZ$69)," ",IF($AW$69&lt;$AZ$69,$O$69,IF($AZ$69&lt;$AW$69,$AF$69)))</f>
        <v xml:space="preserve"> </v>
      </c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  <c r="AA82" s="86"/>
      <c r="AB82" s="86"/>
      <c r="AC82" s="86"/>
      <c r="AD82" s="86"/>
      <c r="AE82" s="86"/>
      <c r="AF82" s="86"/>
      <c r="AG82" s="86"/>
      <c r="AH82" s="86"/>
      <c r="AI82" s="86"/>
      <c r="AJ82" s="86"/>
      <c r="AK82" s="86"/>
      <c r="AL82" s="86"/>
      <c r="AM82" s="86"/>
      <c r="AN82" s="86"/>
      <c r="AO82" s="86"/>
      <c r="AP82" s="86"/>
      <c r="AQ82" s="86"/>
      <c r="AR82" s="86"/>
      <c r="AS82" s="86"/>
      <c r="AT82" s="86"/>
      <c r="AU82" s="86"/>
      <c r="AV82" s="88"/>
      <c r="AW82" s="1"/>
      <c r="AX82" s="1"/>
      <c r="AY82" s="1"/>
      <c r="AZ82" s="1"/>
      <c r="BA82" s="1"/>
      <c r="BB82" s="1"/>
      <c r="BC82" s="1"/>
      <c r="BD82" s="2"/>
      <c r="BE82" s="2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</row>
    <row r="83" spans="1:81" ht="24" customHeight="1" x14ac:dyDescent="0.2">
      <c r="A83" s="1"/>
      <c r="B83" s="1"/>
      <c r="C83" s="1"/>
      <c r="D83" s="1"/>
      <c r="E83" s="1"/>
      <c r="F83" s="1"/>
      <c r="G83" s="1"/>
      <c r="H83" s="1"/>
      <c r="I83" s="122" t="s">
        <v>49</v>
      </c>
      <c r="J83" s="86"/>
      <c r="K83" s="86"/>
      <c r="L83" s="48"/>
      <c r="M83" s="118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6"/>
      <c r="AC83" s="86"/>
      <c r="AD83" s="86"/>
      <c r="AE83" s="86"/>
      <c r="AF83" s="86"/>
      <c r="AG83" s="86"/>
      <c r="AH83" s="86"/>
      <c r="AI83" s="86"/>
      <c r="AJ83" s="86"/>
      <c r="AK83" s="86"/>
      <c r="AL83" s="86"/>
      <c r="AM83" s="86"/>
      <c r="AN83" s="86"/>
      <c r="AO83" s="86"/>
      <c r="AP83" s="86"/>
      <c r="AQ83" s="86"/>
      <c r="AR83" s="86"/>
      <c r="AS83" s="86"/>
      <c r="AT83" s="86"/>
      <c r="AU83" s="86"/>
      <c r="AV83" s="88"/>
      <c r="AW83" s="1"/>
      <c r="AX83" s="1"/>
      <c r="AY83" s="1"/>
      <c r="AZ83" s="1"/>
      <c r="BA83" s="1"/>
      <c r="BB83" s="1"/>
      <c r="BC83" s="1"/>
      <c r="BD83" s="2"/>
      <c r="BE83" s="2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</row>
    <row r="84" spans="1:81" ht="24" customHeight="1" x14ac:dyDescent="0.2">
      <c r="A84" s="1"/>
      <c r="B84" s="1"/>
      <c r="C84" s="1"/>
      <c r="D84" s="1"/>
      <c r="E84" s="1"/>
      <c r="F84" s="1"/>
      <c r="G84" s="1"/>
      <c r="H84" s="1"/>
      <c r="I84" s="122" t="s">
        <v>50</v>
      </c>
      <c r="J84" s="86"/>
      <c r="K84" s="86"/>
      <c r="L84" s="48"/>
      <c r="M84" s="118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  <c r="AA84" s="86"/>
      <c r="AB84" s="86"/>
      <c r="AC84" s="86"/>
      <c r="AD84" s="86"/>
      <c r="AE84" s="86"/>
      <c r="AF84" s="86"/>
      <c r="AG84" s="86"/>
      <c r="AH84" s="86"/>
      <c r="AI84" s="86"/>
      <c r="AJ84" s="86"/>
      <c r="AK84" s="86"/>
      <c r="AL84" s="86"/>
      <c r="AM84" s="86"/>
      <c r="AN84" s="86"/>
      <c r="AO84" s="86"/>
      <c r="AP84" s="86"/>
      <c r="AQ84" s="86"/>
      <c r="AR84" s="86"/>
      <c r="AS84" s="86"/>
      <c r="AT84" s="86"/>
      <c r="AU84" s="86"/>
      <c r="AV84" s="88"/>
      <c r="AW84" s="1"/>
      <c r="AX84" s="1"/>
      <c r="AY84" s="1"/>
      <c r="AZ84" s="1"/>
      <c r="BA84" s="1"/>
      <c r="BB84" s="1"/>
      <c r="BC84" s="1"/>
      <c r="BD84" s="2"/>
      <c r="BE84" s="2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</row>
    <row r="85" spans="1:81" ht="24" customHeight="1" x14ac:dyDescent="0.2">
      <c r="A85" s="1"/>
      <c r="B85" s="1"/>
      <c r="C85" s="1"/>
      <c r="D85" s="1"/>
      <c r="E85" s="1"/>
      <c r="F85" s="1"/>
      <c r="G85" s="1"/>
      <c r="H85" s="1"/>
      <c r="I85" s="122" t="s">
        <v>51</v>
      </c>
      <c r="J85" s="86"/>
      <c r="K85" s="86"/>
      <c r="L85" s="48"/>
      <c r="M85" s="118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  <c r="Z85" s="86"/>
      <c r="AA85" s="86"/>
      <c r="AB85" s="86"/>
      <c r="AC85" s="86"/>
      <c r="AD85" s="86"/>
      <c r="AE85" s="86"/>
      <c r="AF85" s="86"/>
      <c r="AG85" s="86"/>
      <c r="AH85" s="86"/>
      <c r="AI85" s="86"/>
      <c r="AJ85" s="86"/>
      <c r="AK85" s="86"/>
      <c r="AL85" s="86"/>
      <c r="AM85" s="86"/>
      <c r="AN85" s="86"/>
      <c r="AO85" s="86"/>
      <c r="AP85" s="86"/>
      <c r="AQ85" s="86"/>
      <c r="AR85" s="86"/>
      <c r="AS85" s="86"/>
      <c r="AT85" s="86"/>
      <c r="AU85" s="86"/>
      <c r="AV85" s="88"/>
      <c r="AW85" s="1"/>
      <c r="AX85" s="1"/>
      <c r="AY85" s="1"/>
      <c r="AZ85" s="1"/>
      <c r="BA85" s="1"/>
      <c r="BB85" s="1"/>
      <c r="BC85" s="1"/>
      <c r="BD85" s="2"/>
      <c r="BE85" s="2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</row>
    <row r="86" spans="1:81" ht="24" customHeight="1" x14ac:dyDescent="0.2">
      <c r="A86" s="1"/>
      <c r="B86" s="1"/>
      <c r="C86" s="1"/>
      <c r="D86" s="1"/>
      <c r="E86" s="1"/>
      <c r="F86" s="1"/>
      <c r="G86" s="1"/>
      <c r="H86" s="1"/>
      <c r="I86" s="123" t="s">
        <v>52</v>
      </c>
      <c r="J86" s="55"/>
      <c r="K86" s="55"/>
      <c r="L86" s="50"/>
      <c r="M86" s="119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5"/>
      <c r="AT86" s="55"/>
      <c r="AU86" s="55"/>
      <c r="AV86" s="62"/>
      <c r="AW86" s="1"/>
      <c r="AX86" s="1"/>
      <c r="AY86" s="1"/>
      <c r="AZ86" s="1"/>
      <c r="BA86" s="1"/>
      <c r="BB86" s="1"/>
      <c r="BC86" s="1"/>
      <c r="BD86" s="2"/>
      <c r="BE86" s="2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</row>
    <row r="87" spans="1:81" ht="12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2"/>
      <c r="BE87" s="2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</row>
    <row r="88" spans="1:81" ht="12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2"/>
      <c r="BE88" s="2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</row>
    <row r="89" spans="1:81" ht="12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W89" s="1"/>
      <c r="AX89" s="1"/>
      <c r="AY89" s="1"/>
      <c r="AZ89" s="1"/>
      <c r="BA89" s="1"/>
      <c r="BB89" s="1"/>
      <c r="BC89" s="1"/>
      <c r="BD89" s="2"/>
      <c r="BE89" s="2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</row>
    <row r="90" spans="1:81" ht="12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2"/>
      <c r="BE90" s="2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</row>
    <row r="91" spans="1:81" ht="12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2"/>
      <c r="BE91" s="2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</row>
    <row r="92" spans="1:81" ht="12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2"/>
      <c r="BE92" s="2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</row>
    <row r="93" spans="1:81" ht="12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2"/>
      <c r="BE93" s="2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</row>
    <row r="94" spans="1:81" ht="12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2"/>
      <c r="BE94" s="2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</row>
    <row r="95" spans="1:81" ht="12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2"/>
      <c r="BE95" s="2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</row>
    <row r="96" spans="1:81" ht="12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2"/>
      <c r="BE96" s="2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</row>
    <row r="97" spans="1:81" ht="12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2"/>
      <c r="BE97" s="2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</row>
    <row r="98" spans="1:81" ht="12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2"/>
      <c r="BE98" s="2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</row>
    <row r="99" spans="1:81" ht="12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2"/>
      <c r="BE99" s="2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</row>
    <row r="100" spans="1:81" ht="12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2"/>
      <c r="BE100" s="2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</row>
    <row r="101" spans="1:81" ht="12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2"/>
      <c r="BE101" s="2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</row>
    <row r="102" spans="1:81" ht="12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2"/>
      <c r="BE102" s="2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</row>
    <row r="103" spans="1:81" ht="12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2"/>
      <c r="BE103" s="2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</row>
    <row r="104" spans="1:81" ht="12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2"/>
      <c r="BE104" s="2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</row>
    <row r="105" spans="1:81" ht="12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2"/>
      <c r="BE105" s="2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</row>
    <row r="106" spans="1:81" ht="12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2"/>
      <c r="BE106" s="2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</row>
    <row r="107" spans="1:81" ht="12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2"/>
      <c r="BE107" s="2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</row>
    <row r="108" spans="1:81" ht="12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2"/>
      <c r="BE108" s="2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</row>
    <row r="109" spans="1:81" ht="12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2"/>
      <c r="BE109" s="2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</row>
    <row r="110" spans="1:81" ht="12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2"/>
      <c r="BE110" s="2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</row>
    <row r="111" spans="1:81" ht="12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2"/>
      <c r="BE111" s="2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</row>
    <row r="112" spans="1:81" ht="12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2"/>
      <c r="BE112" s="2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</row>
    <row r="113" spans="1:81" ht="12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2"/>
      <c r="BE113" s="2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</row>
    <row r="114" spans="1:81" ht="12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2"/>
      <c r="BE114" s="2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</row>
    <row r="115" spans="1:81" ht="12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2"/>
      <c r="BE115" s="2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</row>
    <row r="116" spans="1:81" ht="12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2"/>
      <c r="BE116" s="2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</row>
    <row r="117" spans="1:81" ht="12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2"/>
      <c r="BE117" s="2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</row>
    <row r="118" spans="1:81" ht="12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2"/>
      <c r="BE118" s="2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</row>
    <row r="119" spans="1:81" ht="12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2"/>
      <c r="BE119" s="2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</row>
    <row r="120" spans="1:81" ht="12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2"/>
      <c r="BE120" s="2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</row>
    <row r="121" spans="1:81" ht="12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2"/>
      <c r="BE121" s="2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</row>
    <row r="122" spans="1:81" ht="12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2"/>
      <c r="BE122" s="2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</row>
    <row r="123" spans="1:81" ht="12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2"/>
      <c r="BE123" s="2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</row>
    <row r="124" spans="1:81" ht="12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2"/>
      <c r="BE124" s="2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</row>
    <row r="125" spans="1:81" ht="12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2"/>
      <c r="BE125" s="2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</row>
    <row r="126" spans="1:81" ht="12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2"/>
      <c r="BE126" s="2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</row>
    <row r="127" spans="1:81" ht="12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2"/>
      <c r="BE127" s="2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</row>
    <row r="128" spans="1:81" ht="12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2"/>
      <c r="BE128" s="2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</row>
    <row r="129" spans="1:81" ht="12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2"/>
      <c r="BE129" s="2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</row>
    <row r="130" spans="1:81" ht="12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2"/>
      <c r="BE130" s="2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</row>
    <row r="131" spans="1:81" ht="12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2"/>
      <c r="BE131" s="2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</row>
    <row r="132" spans="1:81" ht="12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2"/>
      <c r="BE132" s="2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</row>
    <row r="133" spans="1:81" ht="12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2"/>
      <c r="BE133" s="2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</row>
    <row r="134" spans="1:81" ht="12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2"/>
      <c r="BE134" s="2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</row>
    <row r="135" spans="1:81" ht="12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2"/>
      <c r="BE135" s="2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</row>
    <row r="136" spans="1:81" ht="12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2"/>
      <c r="BE136" s="2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</row>
    <row r="137" spans="1:81" ht="12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2"/>
      <c r="BE137" s="2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</row>
    <row r="138" spans="1:81" ht="12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2"/>
      <c r="BE138" s="2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</row>
    <row r="139" spans="1:81" ht="12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2"/>
      <c r="BE139" s="2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</row>
    <row r="140" spans="1:81" ht="12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2"/>
      <c r="BE140" s="2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</row>
    <row r="141" spans="1:81" ht="12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2"/>
      <c r="BE141" s="2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</row>
    <row r="142" spans="1:81" ht="12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2"/>
      <c r="BE142" s="2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</row>
    <row r="143" spans="1:81" ht="12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2"/>
      <c r="BE143" s="2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</row>
    <row r="144" spans="1:81" ht="12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2"/>
      <c r="BE144" s="2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</row>
    <row r="145" spans="1:81" ht="12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2"/>
      <c r="BE145" s="2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</row>
    <row r="146" spans="1:81" ht="12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2"/>
      <c r="BE146" s="2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</row>
    <row r="147" spans="1:81" ht="12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2"/>
      <c r="BE147" s="2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</row>
    <row r="148" spans="1:81" ht="12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2"/>
      <c r="BE148" s="2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</row>
    <row r="149" spans="1:81" ht="12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2"/>
      <c r="BE149" s="2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</row>
    <row r="150" spans="1:81" ht="12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2"/>
      <c r="BE150" s="2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</row>
    <row r="151" spans="1:81" ht="12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2"/>
      <c r="BE151" s="2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</row>
    <row r="152" spans="1:81" ht="12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2"/>
      <c r="BE152" s="2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</row>
    <row r="153" spans="1:81" ht="12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2"/>
      <c r="BE153" s="2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</row>
    <row r="154" spans="1:81" ht="12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2"/>
      <c r="BE154" s="2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</row>
    <row r="155" spans="1:81" ht="12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2"/>
      <c r="BE155" s="2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</row>
    <row r="156" spans="1:81" ht="12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2"/>
      <c r="BE156" s="2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</row>
    <row r="157" spans="1:81" ht="12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2"/>
      <c r="BE157" s="2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</row>
    <row r="158" spans="1:81" ht="12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2"/>
      <c r="BE158" s="2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</row>
    <row r="159" spans="1:81" ht="12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2"/>
      <c r="BE159" s="2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</row>
    <row r="160" spans="1:81" ht="12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2"/>
      <c r="BE160" s="2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</row>
    <row r="161" spans="1:81" ht="12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2"/>
      <c r="BE161" s="2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</row>
    <row r="162" spans="1:81" ht="12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2"/>
      <c r="BE162" s="2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</row>
    <row r="163" spans="1:81" ht="12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2"/>
      <c r="BE163" s="2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</row>
    <row r="164" spans="1:81" ht="12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2"/>
      <c r="BE164" s="2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</row>
    <row r="165" spans="1:81" ht="12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2"/>
      <c r="BE165" s="2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</row>
    <row r="166" spans="1:81" ht="12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2"/>
      <c r="BE166" s="2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</row>
    <row r="167" spans="1:81" ht="12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2"/>
      <c r="BE167" s="2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</row>
    <row r="168" spans="1:81" ht="12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2"/>
      <c r="BE168" s="2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</row>
    <row r="169" spans="1:81" ht="12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2"/>
      <c r="BE169" s="2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</row>
    <row r="170" spans="1:81" ht="12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2"/>
      <c r="BE170" s="2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</row>
    <row r="171" spans="1:81" ht="12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2"/>
      <c r="BE171" s="2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</row>
    <row r="172" spans="1:81" ht="12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2"/>
      <c r="BE172" s="2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</row>
    <row r="173" spans="1:81" ht="12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2"/>
      <c r="BE173" s="2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</row>
    <row r="174" spans="1:81" ht="12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2"/>
      <c r="BE174" s="2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</row>
    <row r="175" spans="1:81" ht="12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2"/>
      <c r="BE175" s="2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</row>
    <row r="176" spans="1:81" ht="12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2"/>
      <c r="BE176" s="2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</row>
    <row r="177" spans="1:81" ht="12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2"/>
      <c r="BE177" s="2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</row>
    <row r="178" spans="1:81" ht="12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2"/>
      <c r="BE178" s="2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</row>
    <row r="179" spans="1:81" ht="12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2"/>
      <c r="BE179" s="2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</row>
    <row r="180" spans="1:81" ht="12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2"/>
      <c r="BE180" s="2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</row>
    <row r="181" spans="1:81" ht="12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2"/>
      <c r="BE181" s="2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</row>
    <row r="182" spans="1:81" ht="12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2"/>
      <c r="BE182" s="2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</row>
    <row r="183" spans="1:81" ht="12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2"/>
      <c r="BE183" s="2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</row>
    <row r="184" spans="1:81" ht="12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2"/>
      <c r="BE184" s="2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</row>
    <row r="185" spans="1:81" ht="12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2"/>
      <c r="BE185" s="2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</row>
    <row r="186" spans="1:81" ht="12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2"/>
      <c r="BE186" s="2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</row>
    <row r="187" spans="1:81" ht="12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2"/>
      <c r="BE187" s="2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</row>
    <row r="188" spans="1:81" ht="12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2"/>
      <c r="BE188" s="2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</row>
    <row r="189" spans="1:81" ht="12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2"/>
      <c r="BE189" s="2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</row>
    <row r="190" spans="1:81" ht="12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2"/>
      <c r="BE190" s="2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</row>
    <row r="191" spans="1:81" ht="12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2"/>
      <c r="BE191" s="2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</row>
    <row r="192" spans="1:81" ht="12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2"/>
      <c r="BE192" s="2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</row>
    <row r="193" spans="1:81" ht="12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2"/>
      <c r="BE193" s="2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</row>
    <row r="194" spans="1:81" ht="12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2"/>
      <c r="BE194" s="2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</row>
    <row r="195" spans="1:81" ht="12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2"/>
      <c r="BE195" s="2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</row>
    <row r="196" spans="1:81" ht="12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2"/>
      <c r="BE196" s="2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</row>
    <row r="197" spans="1:81" ht="12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2"/>
      <c r="BE197" s="2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</row>
    <row r="198" spans="1:81" ht="12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2"/>
      <c r="BE198" s="2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</row>
    <row r="199" spans="1:81" ht="12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2"/>
      <c r="BE199" s="2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</row>
    <row r="200" spans="1:81" ht="12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2"/>
      <c r="BE200" s="2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</row>
    <row r="201" spans="1:81" ht="12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2"/>
      <c r="BE201" s="2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</row>
    <row r="202" spans="1:81" ht="12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2"/>
      <c r="BE202" s="2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</row>
    <row r="203" spans="1:81" ht="12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2"/>
      <c r="BE203" s="2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</row>
    <row r="204" spans="1:81" ht="12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2"/>
      <c r="BE204" s="2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</row>
    <row r="205" spans="1:81" ht="12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2"/>
      <c r="BE205" s="2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</row>
    <row r="206" spans="1:81" ht="12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2"/>
      <c r="BE206" s="2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</row>
    <row r="207" spans="1:81" ht="12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2"/>
      <c r="BE207" s="2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</row>
    <row r="208" spans="1:81" ht="12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2"/>
      <c r="BE208" s="2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</row>
    <row r="209" spans="1:81" ht="12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2"/>
      <c r="BE209" s="2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</row>
    <row r="210" spans="1:81" ht="12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2"/>
      <c r="BE210" s="2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</row>
    <row r="211" spans="1:81" ht="12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2"/>
      <c r="BE211" s="2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</row>
    <row r="212" spans="1:81" ht="12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2"/>
      <c r="BE212" s="2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</row>
    <row r="213" spans="1:81" ht="12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2"/>
      <c r="BE213" s="2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</row>
    <row r="214" spans="1:81" ht="12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2"/>
      <c r="BE214" s="2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</row>
    <row r="215" spans="1:81" ht="12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2"/>
      <c r="BE215" s="2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</row>
    <row r="216" spans="1:81" ht="12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2"/>
      <c r="BE216" s="2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</row>
    <row r="217" spans="1:81" ht="12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2"/>
      <c r="BE217" s="2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</row>
    <row r="218" spans="1:81" ht="12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2"/>
      <c r="BE218" s="2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</row>
    <row r="219" spans="1:81" ht="12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2"/>
      <c r="BE219" s="2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</row>
    <row r="220" spans="1:81" ht="12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2"/>
      <c r="BE220" s="2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</row>
    <row r="221" spans="1:81" ht="12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2"/>
      <c r="BE221" s="2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</row>
    <row r="222" spans="1:81" ht="12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2"/>
      <c r="BE222" s="2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</row>
    <row r="223" spans="1:81" ht="12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2"/>
      <c r="BE223" s="2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</row>
    <row r="224" spans="1:81" ht="12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2"/>
      <c r="BE224" s="2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</row>
    <row r="225" spans="1:81" ht="12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2"/>
      <c r="BE225" s="2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</row>
    <row r="226" spans="1:81" ht="12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2"/>
      <c r="BE226" s="2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</row>
    <row r="227" spans="1:81" ht="12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2"/>
      <c r="BE227" s="2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</row>
    <row r="228" spans="1:81" ht="12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2"/>
      <c r="BE228" s="2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</row>
    <row r="229" spans="1:81" ht="12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2"/>
      <c r="BE229" s="2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</row>
    <row r="230" spans="1:81" ht="12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2"/>
      <c r="BE230" s="2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</row>
    <row r="231" spans="1:81" ht="12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2"/>
      <c r="BE231" s="2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</row>
    <row r="232" spans="1:81" ht="12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2"/>
      <c r="BE232" s="2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</row>
    <row r="233" spans="1:81" ht="12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2"/>
      <c r="BE233" s="2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</row>
    <row r="234" spans="1:81" ht="12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2"/>
      <c r="BE234" s="2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</row>
    <row r="235" spans="1:81" ht="12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2"/>
      <c r="BE235" s="2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</row>
    <row r="236" spans="1:81" ht="12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2"/>
      <c r="BE236" s="2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</row>
    <row r="237" spans="1:81" ht="12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2"/>
      <c r="BE237" s="2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</row>
    <row r="238" spans="1:81" ht="12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2"/>
      <c r="BE238" s="2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</row>
    <row r="239" spans="1:81" ht="12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2"/>
      <c r="BE239" s="2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</row>
    <row r="240" spans="1:81" ht="12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2"/>
      <c r="BE240" s="2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</row>
    <row r="241" spans="1:81" ht="12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2"/>
      <c r="BE241" s="2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</row>
    <row r="242" spans="1:81" ht="12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2"/>
      <c r="BE242" s="2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</row>
    <row r="243" spans="1:81" ht="12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2"/>
      <c r="BE243" s="2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</row>
    <row r="244" spans="1:81" ht="12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2"/>
      <c r="BE244" s="2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</row>
    <row r="245" spans="1:81" ht="12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2"/>
      <c r="BE245" s="2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</row>
    <row r="246" spans="1:81" ht="12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2"/>
      <c r="BE246" s="2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</row>
    <row r="247" spans="1:81" ht="12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2"/>
      <c r="BE247" s="2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</row>
    <row r="248" spans="1:81" ht="12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2"/>
      <c r="BE248" s="2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</row>
    <row r="249" spans="1:81" ht="12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2"/>
      <c r="BE249" s="2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</row>
    <row r="250" spans="1:81" ht="12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2"/>
      <c r="BE250" s="2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</row>
    <row r="251" spans="1:81" ht="12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2"/>
      <c r="BE251" s="2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</row>
    <row r="252" spans="1:81" ht="12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2"/>
      <c r="BE252" s="2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</row>
    <row r="253" spans="1:81" ht="12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2"/>
      <c r="BE253" s="2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</row>
    <row r="254" spans="1:81" ht="12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2"/>
      <c r="BE254" s="2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</row>
    <row r="255" spans="1:81" ht="12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2"/>
      <c r="BE255" s="2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</row>
    <row r="256" spans="1:81" ht="12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2"/>
      <c r="BE256" s="2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</row>
    <row r="257" spans="1:81" ht="12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2"/>
      <c r="BE257" s="2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</row>
    <row r="258" spans="1:81" ht="12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2"/>
      <c r="BE258" s="2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</row>
    <row r="259" spans="1:81" ht="12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2"/>
      <c r="BE259" s="2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</row>
    <row r="260" spans="1:81" ht="12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2"/>
      <c r="BE260" s="2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</row>
    <row r="261" spans="1:81" ht="12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2"/>
      <c r="BE261" s="2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</row>
    <row r="262" spans="1:81" ht="12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2"/>
      <c r="BE262" s="2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</row>
    <row r="263" spans="1:81" ht="12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2"/>
      <c r="BE263" s="2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</row>
    <row r="264" spans="1:81" ht="12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2"/>
      <c r="BE264" s="2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</row>
    <row r="265" spans="1:81" ht="12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2"/>
      <c r="BE265" s="2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</row>
    <row r="266" spans="1:81" ht="12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2"/>
      <c r="BE266" s="2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</row>
    <row r="267" spans="1:81" ht="12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2"/>
      <c r="BE267" s="2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</row>
    <row r="268" spans="1:81" ht="12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2"/>
      <c r="BE268" s="2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</row>
    <row r="269" spans="1:81" ht="12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2"/>
      <c r="BE269" s="2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</row>
    <row r="270" spans="1:81" ht="12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2"/>
      <c r="BE270" s="2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</row>
    <row r="271" spans="1:81" ht="12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2"/>
      <c r="BE271" s="2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</row>
    <row r="272" spans="1:81" ht="12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2"/>
      <c r="BE272" s="2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</row>
    <row r="273" spans="1:81" ht="12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2"/>
      <c r="BE273" s="2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</row>
    <row r="274" spans="1:81" ht="12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2"/>
      <c r="BE274" s="2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</row>
    <row r="275" spans="1:81" ht="12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2"/>
      <c r="BE275" s="2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</row>
    <row r="276" spans="1:81" ht="12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2"/>
      <c r="BE276" s="2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</row>
    <row r="277" spans="1:81" ht="12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2"/>
      <c r="BE277" s="2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</row>
    <row r="278" spans="1:81" ht="12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2"/>
      <c r="BE278" s="2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</row>
    <row r="279" spans="1:81" ht="12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2"/>
      <c r="BE279" s="2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</row>
    <row r="280" spans="1:81" ht="12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2"/>
      <c r="BE280" s="2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</row>
    <row r="281" spans="1:81" ht="12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2"/>
      <c r="BE281" s="2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</row>
    <row r="282" spans="1:81" ht="12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2"/>
      <c r="BE282" s="2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</row>
    <row r="283" spans="1:81" ht="12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2"/>
      <c r="BE283" s="2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</row>
    <row r="284" spans="1:81" ht="12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2"/>
      <c r="BE284" s="2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</row>
    <row r="285" spans="1:81" ht="12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2"/>
      <c r="BE285" s="2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</row>
    <row r="286" spans="1:81" ht="12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2"/>
      <c r="BE286" s="2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</row>
    <row r="287" spans="1:81" ht="12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2"/>
      <c r="BE287" s="2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</row>
    <row r="288" spans="1:81" ht="12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2"/>
      <c r="BE288" s="2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</row>
    <row r="289" spans="1:81" ht="12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2"/>
      <c r="BE289" s="2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</row>
    <row r="290" spans="1:81" ht="12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2"/>
      <c r="BE290" s="2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</row>
    <row r="291" spans="1:81" ht="12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2"/>
      <c r="BE291" s="2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</row>
    <row r="292" spans="1:81" ht="12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2"/>
      <c r="BE292" s="2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</row>
    <row r="293" spans="1:81" ht="12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2"/>
      <c r="BE293" s="2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</row>
    <row r="294" spans="1:81" ht="12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2"/>
      <c r="BE294" s="2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</row>
    <row r="295" spans="1:81" ht="12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2"/>
      <c r="BE295" s="2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</row>
    <row r="296" spans="1:81" ht="12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2"/>
      <c r="BE296" s="2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</row>
    <row r="297" spans="1:81" ht="12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2"/>
      <c r="BE297" s="2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</row>
    <row r="298" spans="1:81" ht="12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2"/>
      <c r="BE298" s="2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</row>
    <row r="299" spans="1:81" ht="12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2"/>
      <c r="BE299" s="2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</row>
    <row r="300" spans="1:81" ht="12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2"/>
      <c r="BE300" s="2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</row>
    <row r="301" spans="1:81" ht="12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2"/>
      <c r="BE301" s="2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</row>
    <row r="302" spans="1:81" ht="12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2"/>
      <c r="BE302" s="2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</row>
    <row r="303" spans="1:81" ht="12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2"/>
      <c r="BE303" s="2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</row>
    <row r="304" spans="1:81" ht="12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2"/>
      <c r="BE304" s="2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</row>
    <row r="305" spans="1:81" ht="12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2"/>
      <c r="BE305" s="2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</row>
    <row r="306" spans="1:81" ht="12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2"/>
      <c r="BE306" s="2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</row>
    <row r="307" spans="1:81" ht="12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2"/>
      <c r="BE307" s="2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</row>
    <row r="308" spans="1:81" ht="12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2"/>
      <c r="BE308" s="2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</row>
    <row r="309" spans="1:81" ht="12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2"/>
      <c r="BE309" s="2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</row>
    <row r="310" spans="1:81" ht="12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2"/>
      <c r="BE310" s="2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</row>
    <row r="311" spans="1:81" ht="12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2"/>
      <c r="BE311" s="2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</row>
    <row r="312" spans="1:81" ht="12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2"/>
      <c r="BE312" s="2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</row>
    <row r="313" spans="1:81" ht="12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2"/>
      <c r="BE313" s="2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</row>
    <row r="314" spans="1:81" ht="12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2"/>
      <c r="BE314" s="2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</row>
    <row r="315" spans="1:81" ht="12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2"/>
      <c r="BE315" s="2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</row>
    <row r="316" spans="1:81" ht="12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2"/>
      <c r="BE316" s="2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</row>
    <row r="317" spans="1:81" ht="12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2"/>
      <c r="BE317" s="2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</row>
    <row r="318" spans="1:81" ht="12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2"/>
      <c r="BE318" s="2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</row>
    <row r="319" spans="1:81" ht="12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2"/>
      <c r="BE319" s="2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</row>
    <row r="320" spans="1:81" ht="12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2"/>
      <c r="BE320" s="2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</row>
    <row r="321" spans="1:81" ht="12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2"/>
      <c r="BE321" s="2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</row>
    <row r="322" spans="1:81" ht="12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2"/>
      <c r="BE322" s="2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</row>
    <row r="323" spans="1:81" ht="12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2"/>
      <c r="BE323" s="2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</row>
    <row r="324" spans="1:81" ht="12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2"/>
      <c r="BE324" s="2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</row>
    <row r="325" spans="1:81" ht="12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2"/>
      <c r="BE325" s="2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</row>
    <row r="326" spans="1:81" ht="12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2"/>
      <c r="BE326" s="2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</row>
    <row r="327" spans="1:81" ht="12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2"/>
      <c r="BE327" s="2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</row>
    <row r="328" spans="1:81" ht="12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2"/>
      <c r="BE328" s="2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</row>
    <row r="329" spans="1:81" ht="12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2"/>
      <c r="BE329" s="2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</row>
    <row r="330" spans="1:81" ht="12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2"/>
      <c r="BE330" s="2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</row>
    <row r="331" spans="1:81" ht="12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2"/>
      <c r="BE331" s="2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</row>
    <row r="332" spans="1:81" ht="12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2"/>
      <c r="BE332" s="2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</row>
    <row r="333" spans="1:81" ht="12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2"/>
      <c r="BE333" s="2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</row>
    <row r="334" spans="1:81" ht="12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2"/>
      <c r="BE334" s="2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</row>
    <row r="335" spans="1:81" ht="12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2"/>
      <c r="BE335" s="2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</row>
    <row r="336" spans="1:81" ht="12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2"/>
      <c r="BE336" s="2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</row>
    <row r="337" spans="1:81" ht="12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2"/>
      <c r="BE337" s="2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</row>
    <row r="338" spans="1:81" ht="12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2"/>
      <c r="BE338" s="2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</row>
    <row r="339" spans="1:81" ht="12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2"/>
      <c r="BE339" s="2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</row>
    <row r="340" spans="1:81" ht="12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2"/>
      <c r="BE340" s="2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</row>
    <row r="341" spans="1:81" ht="12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2"/>
      <c r="BE341" s="2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</row>
    <row r="342" spans="1:81" ht="12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2"/>
      <c r="BE342" s="2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</row>
    <row r="343" spans="1:81" ht="12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2"/>
      <c r="BE343" s="2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</row>
    <row r="344" spans="1:81" ht="12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2"/>
      <c r="BE344" s="2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</row>
    <row r="345" spans="1:81" ht="12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2"/>
      <c r="BE345" s="2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</row>
    <row r="346" spans="1:81" ht="12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2"/>
      <c r="BE346" s="2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</row>
    <row r="347" spans="1:81" ht="12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2"/>
      <c r="BE347" s="2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</row>
    <row r="348" spans="1:81" ht="12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2"/>
      <c r="BE348" s="2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</row>
    <row r="349" spans="1:81" ht="12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2"/>
      <c r="BE349" s="2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</row>
    <row r="350" spans="1:81" ht="12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2"/>
      <c r="BE350" s="2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</row>
    <row r="351" spans="1:81" ht="12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2"/>
      <c r="BE351" s="2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</row>
    <row r="352" spans="1:81" ht="12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2"/>
      <c r="BE352" s="2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</row>
    <row r="353" spans="1:81" ht="12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2"/>
      <c r="BE353" s="2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</row>
    <row r="354" spans="1:81" ht="12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2"/>
      <c r="BE354" s="2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</row>
    <row r="355" spans="1:81" ht="12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2"/>
      <c r="BE355" s="2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</row>
    <row r="356" spans="1:81" ht="12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2"/>
      <c r="BE356" s="2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</row>
    <row r="357" spans="1:81" ht="12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2"/>
      <c r="BE357" s="2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</row>
    <row r="358" spans="1:81" ht="12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2"/>
      <c r="BE358" s="2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</row>
    <row r="359" spans="1:81" ht="12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2"/>
      <c r="BE359" s="2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</row>
    <row r="360" spans="1:81" ht="12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2"/>
      <c r="BE360" s="2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</row>
    <row r="361" spans="1:81" ht="12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2"/>
      <c r="BE361" s="2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</row>
    <row r="362" spans="1:81" ht="12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2"/>
      <c r="BE362" s="2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</row>
    <row r="363" spans="1:81" ht="12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2"/>
      <c r="BE363" s="2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</row>
    <row r="364" spans="1:81" ht="12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2"/>
      <c r="BE364" s="2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</row>
    <row r="365" spans="1:81" ht="12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2"/>
      <c r="BE365" s="2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</row>
    <row r="366" spans="1:81" ht="12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2"/>
      <c r="BE366" s="2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</row>
    <row r="367" spans="1:81" ht="12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2"/>
      <c r="BE367" s="2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</row>
    <row r="368" spans="1:81" ht="12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2"/>
      <c r="BE368" s="2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</row>
    <row r="369" spans="1:81" ht="12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2"/>
      <c r="BE369" s="2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</row>
    <row r="370" spans="1:81" ht="12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2"/>
      <c r="BE370" s="2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</row>
    <row r="371" spans="1:81" ht="12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2"/>
      <c r="BE371" s="2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</row>
    <row r="372" spans="1:81" ht="12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2"/>
      <c r="BE372" s="2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</row>
    <row r="373" spans="1:81" ht="12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2"/>
      <c r="BE373" s="2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</row>
    <row r="374" spans="1:81" ht="12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2"/>
      <c r="BE374" s="2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</row>
    <row r="375" spans="1:81" ht="12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2"/>
      <c r="BE375" s="2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</row>
    <row r="376" spans="1:81" ht="12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2"/>
      <c r="BE376" s="2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</row>
    <row r="377" spans="1:81" ht="12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2"/>
      <c r="BE377" s="2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</row>
    <row r="378" spans="1:81" ht="12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2"/>
      <c r="BE378" s="2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</row>
    <row r="379" spans="1:81" ht="12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2"/>
      <c r="BE379" s="2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</row>
    <row r="380" spans="1:81" ht="12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2"/>
      <c r="BE380" s="2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</row>
    <row r="381" spans="1:81" ht="12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2"/>
      <c r="BE381" s="2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</row>
    <row r="382" spans="1:81" ht="12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2"/>
      <c r="BE382" s="2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</row>
    <row r="383" spans="1:81" ht="12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2"/>
      <c r="BE383" s="2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</row>
    <row r="384" spans="1:81" ht="12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2"/>
      <c r="BE384" s="2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</row>
    <row r="385" spans="1:81" ht="12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2"/>
      <c r="BE385" s="2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</row>
    <row r="386" spans="1:81" ht="12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2"/>
      <c r="BE386" s="2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</row>
    <row r="387" spans="1:81" ht="12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2"/>
      <c r="BE387" s="2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</row>
    <row r="388" spans="1:81" ht="12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2"/>
      <c r="BE388" s="2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</row>
    <row r="389" spans="1:81" ht="12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2"/>
      <c r="BE389" s="2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</row>
    <row r="390" spans="1:81" ht="12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2"/>
      <c r="BE390" s="2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</row>
    <row r="391" spans="1:81" ht="12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2"/>
      <c r="BE391" s="2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</row>
    <row r="392" spans="1:81" ht="12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2"/>
      <c r="BE392" s="2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</row>
    <row r="393" spans="1:81" ht="12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2"/>
      <c r="BE393" s="2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</row>
    <row r="394" spans="1:81" ht="12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2"/>
      <c r="BE394" s="2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</row>
    <row r="395" spans="1:81" ht="12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2"/>
      <c r="BE395" s="2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</row>
    <row r="396" spans="1:81" ht="12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2"/>
      <c r="BE396" s="2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</row>
    <row r="397" spans="1:81" ht="12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2"/>
      <c r="BE397" s="2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</row>
    <row r="398" spans="1:81" ht="12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2"/>
      <c r="BE398" s="2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</row>
    <row r="399" spans="1:81" ht="12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2"/>
      <c r="BE399" s="2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</row>
    <row r="400" spans="1:81" ht="12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2"/>
      <c r="BE400" s="2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</row>
    <row r="401" spans="1:81" ht="12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2"/>
      <c r="BE401" s="2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</row>
    <row r="402" spans="1:81" ht="12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2"/>
      <c r="BE402" s="2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</row>
    <row r="403" spans="1:81" ht="12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2"/>
      <c r="BE403" s="2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</row>
    <row r="404" spans="1:81" ht="12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2"/>
      <c r="BE404" s="2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</row>
    <row r="405" spans="1:81" ht="12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2"/>
      <c r="BE405" s="2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</row>
    <row r="406" spans="1:81" ht="12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2"/>
      <c r="BE406" s="2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</row>
    <row r="407" spans="1:81" ht="12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2"/>
      <c r="BE407" s="2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</row>
    <row r="408" spans="1:81" ht="12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2"/>
      <c r="BE408" s="2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</row>
    <row r="409" spans="1:81" ht="12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2"/>
      <c r="BE409" s="2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</row>
    <row r="410" spans="1:81" ht="12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2"/>
      <c r="BE410" s="2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</row>
    <row r="411" spans="1:81" ht="12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2"/>
      <c r="BE411" s="2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</row>
    <row r="412" spans="1:81" ht="12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2"/>
      <c r="BE412" s="2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</row>
    <row r="413" spans="1:81" ht="12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2"/>
      <c r="BE413" s="2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</row>
    <row r="414" spans="1:81" ht="12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2"/>
      <c r="BE414" s="2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</row>
    <row r="415" spans="1:81" ht="12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2"/>
      <c r="BE415" s="2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</row>
    <row r="416" spans="1:81" ht="12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2"/>
      <c r="BE416" s="2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</row>
    <row r="417" spans="1:81" ht="12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2"/>
      <c r="BE417" s="2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</row>
    <row r="418" spans="1:81" ht="12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2"/>
      <c r="BE418" s="2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</row>
    <row r="419" spans="1:81" ht="12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2"/>
      <c r="BE419" s="2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</row>
    <row r="420" spans="1:81" ht="12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2"/>
      <c r="BE420" s="2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</row>
    <row r="421" spans="1:81" ht="12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2"/>
      <c r="BE421" s="2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</row>
    <row r="422" spans="1:81" ht="12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2"/>
      <c r="BE422" s="2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</row>
    <row r="423" spans="1:81" ht="12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2"/>
      <c r="BE423" s="2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</row>
    <row r="424" spans="1:81" ht="12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2"/>
      <c r="BE424" s="2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</row>
    <row r="425" spans="1:81" ht="12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2"/>
      <c r="BE425" s="2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</row>
    <row r="426" spans="1:81" ht="12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2"/>
      <c r="BE426" s="2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</row>
    <row r="427" spans="1:81" ht="12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2"/>
      <c r="BE427" s="2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</row>
    <row r="428" spans="1:81" ht="12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2"/>
      <c r="BE428" s="2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</row>
    <row r="429" spans="1:81" ht="12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2"/>
      <c r="BE429" s="2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</row>
    <row r="430" spans="1:81" ht="12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2"/>
      <c r="BE430" s="2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</row>
    <row r="431" spans="1:81" ht="12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2"/>
      <c r="BE431" s="2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</row>
    <row r="432" spans="1:81" ht="12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2"/>
      <c r="BE432" s="2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</row>
    <row r="433" spans="1:81" ht="12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2"/>
      <c r="BE433" s="2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</row>
    <row r="434" spans="1:81" ht="12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2"/>
      <c r="BE434" s="2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</row>
    <row r="435" spans="1:81" ht="12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2"/>
      <c r="BE435" s="2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</row>
    <row r="436" spans="1:81" ht="12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2"/>
      <c r="BE436" s="2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</row>
    <row r="437" spans="1:81" ht="12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2"/>
      <c r="BE437" s="2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</row>
    <row r="438" spans="1:81" ht="12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2"/>
      <c r="BE438" s="2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</row>
    <row r="439" spans="1:81" ht="12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2"/>
      <c r="BE439" s="2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</row>
    <row r="440" spans="1:81" ht="12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2"/>
      <c r="BE440" s="2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</row>
    <row r="441" spans="1:81" ht="12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2"/>
      <c r="BE441" s="2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</row>
    <row r="442" spans="1:81" ht="12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2"/>
      <c r="BE442" s="2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</row>
    <row r="443" spans="1:81" ht="12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2"/>
      <c r="BE443" s="2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</row>
    <row r="444" spans="1:81" ht="12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2"/>
      <c r="BE444" s="2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</row>
    <row r="445" spans="1:81" ht="12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2"/>
      <c r="BE445" s="2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</row>
    <row r="446" spans="1:81" ht="12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2"/>
      <c r="BE446" s="2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</row>
    <row r="447" spans="1:81" ht="12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2"/>
      <c r="BE447" s="2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</row>
    <row r="448" spans="1:81" ht="12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2"/>
      <c r="BE448" s="2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</row>
    <row r="449" spans="1:81" ht="12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2"/>
      <c r="BE449" s="2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</row>
    <row r="450" spans="1:81" ht="12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2"/>
      <c r="BE450" s="2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</row>
    <row r="451" spans="1:81" ht="12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2"/>
      <c r="BE451" s="2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</row>
    <row r="452" spans="1:81" ht="12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2"/>
      <c r="BE452" s="2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</row>
    <row r="453" spans="1:81" ht="12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2"/>
      <c r="BE453" s="2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</row>
    <row r="454" spans="1:81" ht="12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2"/>
      <c r="BE454" s="2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</row>
    <row r="455" spans="1:81" ht="12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2"/>
      <c r="BE455" s="2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</row>
    <row r="456" spans="1:81" ht="12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2"/>
      <c r="BE456" s="2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</row>
    <row r="457" spans="1:81" ht="12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2"/>
      <c r="BE457" s="2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</row>
    <row r="458" spans="1:81" ht="12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2"/>
      <c r="BE458" s="2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</row>
    <row r="459" spans="1:81" ht="12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2"/>
      <c r="BE459" s="2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</row>
    <row r="460" spans="1:81" ht="12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2"/>
      <c r="BE460" s="2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</row>
    <row r="461" spans="1:81" ht="12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2"/>
      <c r="BE461" s="2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</row>
    <row r="462" spans="1:81" ht="12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2"/>
      <c r="BE462" s="2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</row>
    <row r="463" spans="1:81" ht="12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2"/>
      <c r="BE463" s="2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</row>
    <row r="464" spans="1:81" ht="12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2"/>
      <c r="BE464" s="2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</row>
    <row r="465" spans="1:81" ht="12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2"/>
      <c r="BE465" s="2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</row>
    <row r="466" spans="1:81" ht="12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2"/>
      <c r="BE466" s="2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</row>
    <row r="467" spans="1:81" ht="12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2"/>
      <c r="BE467" s="2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</row>
    <row r="468" spans="1:81" ht="12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2"/>
      <c r="BE468" s="2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</row>
    <row r="469" spans="1:81" ht="12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2"/>
      <c r="BE469" s="2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</row>
    <row r="470" spans="1:81" ht="12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2"/>
      <c r="BE470" s="2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</row>
    <row r="471" spans="1:81" ht="12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2"/>
      <c r="BE471" s="2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</row>
    <row r="472" spans="1:81" ht="12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2"/>
      <c r="BE472" s="2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</row>
    <row r="473" spans="1:81" ht="12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2"/>
      <c r="BE473" s="2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</row>
    <row r="474" spans="1:81" ht="12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2"/>
      <c r="BE474" s="2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</row>
    <row r="475" spans="1:81" ht="12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2"/>
      <c r="BE475" s="2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</row>
    <row r="476" spans="1:81" ht="12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2"/>
      <c r="BE476" s="2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</row>
    <row r="477" spans="1:81" ht="12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2"/>
      <c r="BE477" s="2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</row>
    <row r="478" spans="1:81" ht="12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2"/>
      <c r="BE478" s="2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</row>
    <row r="479" spans="1:81" ht="12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2"/>
      <c r="BE479" s="2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</row>
    <row r="480" spans="1:81" ht="12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2"/>
      <c r="BE480" s="2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</row>
    <row r="481" spans="1:81" ht="12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2"/>
      <c r="BE481" s="2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</row>
    <row r="482" spans="1:81" ht="12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2"/>
      <c r="BE482" s="2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</row>
    <row r="483" spans="1:81" ht="12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2"/>
      <c r="BE483" s="2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S483" s="3"/>
      <c r="BT483" s="3"/>
      <c r="BU483" s="3"/>
      <c r="BV483" s="3"/>
      <c r="BW483" s="3"/>
      <c r="BX483" s="3"/>
      <c r="BY483" s="3"/>
      <c r="BZ483" s="3"/>
      <c r="CA483" s="3"/>
      <c r="CB483" s="3"/>
      <c r="CC483" s="3"/>
    </row>
    <row r="484" spans="1:81" ht="12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2"/>
      <c r="BE484" s="2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  <c r="BR484" s="3"/>
      <c r="BS484" s="3"/>
      <c r="BT484" s="3"/>
      <c r="BU484" s="3"/>
      <c r="BV484" s="3"/>
      <c r="BW484" s="3"/>
      <c r="BX484" s="3"/>
      <c r="BY484" s="3"/>
      <c r="BZ484" s="3"/>
      <c r="CA484" s="3"/>
      <c r="CB484" s="3"/>
      <c r="CC484" s="3"/>
    </row>
    <row r="485" spans="1:81" ht="12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2"/>
      <c r="BE485" s="2"/>
      <c r="BF485" s="3"/>
      <c r="BG485" s="3"/>
      <c r="BH485" s="3"/>
      <c r="BI485" s="3"/>
      <c r="BJ485" s="3"/>
      <c r="BK485" s="3"/>
      <c r="BL485" s="3"/>
      <c r="BM485" s="3"/>
      <c r="BN485" s="3"/>
      <c r="BO485" s="3"/>
      <c r="BP485" s="3"/>
      <c r="BQ485" s="3"/>
      <c r="BR485" s="3"/>
      <c r="BS485" s="3"/>
      <c r="BT485" s="3"/>
      <c r="BU485" s="3"/>
      <c r="BV485" s="3"/>
      <c r="BW485" s="3"/>
      <c r="BX485" s="3"/>
      <c r="BY485" s="3"/>
      <c r="BZ485" s="3"/>
      <c r="CA485" s="3"/>
      <c r="CB485" s="3"/>
      <c r="CC485" s="3"/>
    </row>
    <row r="486" spans="1:81" ht="12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2"/>
      <c r="BE486" s="2"/>
      <c r="BF486" s="3"/>
      <c r="BG486" s="3"/>
      <c r="BH486" s="3"/>
      <c r="BI486" s="3"/>
      <c r="BJ486" s="3"/>
      <c r="BK486" s="3"/>
      <c r="BL486" s="3"/>
      <c r="BM486" s="3"/>
      <c r="BN486" s="3"/>
      <c r="BO486" s="3"/>
      <c r="BP486" s="3"/>
      <c r="BQ486" s="3"/>
      <c r="BR486" s="3"/>
      <c r="BS486" s="3"/>
      <c r="BT486" s="3"/>
      <c r="BU486" s="3"/>
      <c r="BV486" s="3"/>
      <c r="BW486" s="3"/>
      <c r="BX486" s="3"/>
      <c r="BY486" s="3"/>
      <c r="BZ486" s="3"/>
      <c r="CA486" s="3"/>
      <c r="CB486" s="3"/>
      <c r="CC486" s="3"/>
    </row>
    <row r="487" spans="1:81" ht="12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2"/>
      <c r="BE487" s="2"/>
      <c r="BF487" s="3"/>
      <c r="BG487" s="3"/>
      <c r="BH487" s="3"/>
      <c r="BI487" s="3"/>
      <c r="BJ487" s="3"/>
      <c r="BK487" s="3"/>
      <c r="BL487" s="3"/>
      <c r="BM487" s="3"/>
      <c r="BN487" s="3"/>
      <c r="BO487" s="3"/>
      <c r="BP487" s="3"/>
      <c r="BQ487" s="3"/>
      <c r="BR487" s="3"/>
      <c r="BS487" s="3"/>
      <c r="BT487" s="3"/>
      <c r="BU487" s="3"/>
      <c r="BV487" s="3"/>
      <c r="BW487" s="3"/>
      <c r="BX487" s="3"/>
      <c r="BY487" s="3"/>
      <c r="BZ487" s="3"/>
      <c r="CA487" s="3"/>
      <c r="CB487" s="3"/>
      <c r="CC487" s="3"/>
    </row>
    <row r="488" spans="1:81" ht="12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2"/>
      <c r="BE488" s="2"/>
      <c r="BF488" s="3"/>
      <c r="BG488" s="3"/>
      <c r="BH488" s="3"/>
      <c r="BI488" s="3"/>
      <c r="BJ488" s="3"/>
      <c r="BK488" s="3"/>
      <c r="BL488" s="3"/>
      <c r="BM488" s="3"/>
      <c r="BN488" s="3"/>
      <c r="BO488" s="3"/>
      <c r="BP488" s="3"/>
      <c r="BQ488" s="3"/>
      <c r="BR488" s="3"/>
      <c r="BS488" s="3"/>
      <c r="BT488" s="3"/>
      <c r="BU488" s="3"/>
      <c r="BV488" s="3"/>
      <c r="BW488" s="3"/>
      <c r="BX488" s="3"/>
      <c r="BY488" s="3"/>
      <c r="BZ488" s="3"/>
      <c r="CA488" s="3"/>
      <c r="CB488" s="3"/>
      <c r="CC488" s="3"/>
    </row>
    <row r="489" spans="1:81" ht="12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2"/>
      <c r="BE489" s="2"/>
      <c r="BF489" s="3"/>
      <c r="BG489" s="3"/>
      <c r="BH489" s="3"/>
      <c r="BI489" s="3"/>
      <c r="BJ489" s="3"/>
      <c r="BK489" s="3"/>
      <c r="BL489" s="3"/>
      <c r="BM489" s="3"/>
      <c r="BN489" s="3"/>
      <c r="BO489" s="3"/>
      <c r="BP489" s="3"/>
      <c r="BQ489" s="3"/>
      <c r="BR489" s="3"/>
      <c r="BS489" s="3"/>
      <c r="BT489" s="3"/>
      <c r="BU489" s="3"/>
      <c r="BV489" s="3"/>
      <c r="BW489" s="3"/>
      <c r="BX489" s="3"/>
      <c r="BY489" s="3"/>
      <c r="BZ489" s="3"/>
      <c r="CA489" s="3"/>
      <c r="CB489" s="3"/>
      <c r="CC489" s="3"/>
    </row>
    <row r="490" spans="1:81" ht="12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2"/>
      <c r="BE490" s="2"/>
      <c r="BF490" s="3"/>
      <c r="BG490" s="3"/>
      <c r="BH490" s="3"/>
      <c r="BI490" s="3"/>
      <c r="BJ490" s="3"/>
      <c r="BK490" s="3"/>
      <c r="BL490" s="3"/>
      <c r="BM490" s="3"/>
      <c r="BN490" s="3"/>
      <c r="BO490" s="3"/>
      <c r="BP490" s="3"/>
      <c r="BQ490" s="3"/>
      <c r="BR490" s="3"/>
      <c r="BS490" s="3"/>
      <c r="BT490" s="3"/>
      <c r="BU490" s="3"/>
      <c r="BV490" s="3"/>
      <c r="BW490" s="3"/>
      <c r="BX490" s="3"/>
      <c r="BY490" s="3"/>
      <c r="BZ490" s="3"/>
      <c r="CA490" s="3"/>
      <c r="CB490" s="3"/>
      <c r="CC490" s="3"/>
    </row>
    <row r="491" spans="1:81" ht="12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2"/>
      <c r="BE491" s="2"/>
      <c r="BF491" s="3"/>
      <c r="BG491" s="3"/>
      <c r="BH491" s="3"/>
      <c r="BI491" s="3"/>
      <c r="BJ491" s="3"/>
      <c r="BK491" s="3"/>
      <c r="BL491" s="3"/>
      <c r="BM491" s="3"/>
      <c r="BN491" s="3"/>
      <c r="BO491" s="3"/>
      <c r="BP491" s="3"/>
      <c r="BQ491" s="3"/>
      <c r="BR491" s="3"/>
      <c r="BS491" s="3"/>
      <c r="BT491" s="3"/>
      <c r="BU491" s="3"/>
      <c r="BV491" s="3"/>
      <c r="BW491" s="3"/>
      <c r="BX491" s="3"/>
      <c r="BY491" s="3"/>
      <c r="BZ491" s="3"/>
      <c r="CA491" s="3"/>
      <c r="CB491" s="3"/>
      <c r="CC491" s="3"/>
    </row>
    <row r="492" spans="1:81" ht="12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2"/>
      <c r="BE492" s="2"/>
      <c r="BF492" s="3"/>
      <c r="BG492" s="3"/>
      <c r="BH492" s="3"/>
      <c r="BI492" s="3"/>
      <c r="BJ492" s="3"/>
      <c r="BK492" s="3"/>
      <c r="BL492" s="3"/>
      <c r="BM492" s="3"/>
      <c r="BN492" s="3"/>
      <c r="BO492" s="3"/>
      <c r="BP492" s="3"/>
      <c r="BQ492" s="3"/>
      <c r="BR492" s="3"/>
      <c r="BS492" s="3"/>
      <c r="BT492" s="3"/>
      <c r="BU492" s="3"/>
      <c r="BV492" s="3"/>
      <c r="BW492" s="3"/>
      <c r="BX492" s="3"/>
      <c r="BY492" s="3"/>
      <c r="BZ492" s="3"/>
      <c r="CA492" s="3"/>
      <c r="CB492" s="3"/>
      <c r="CC492" s="3"/>
    </row>
    <row r="493" spans="1:81" ht="12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2"/>
      <c r="BE493" s="2"/>
      <c r="BF493" s="3"/>
      <c r="BG493" s="3"/>
      <c r="BH493" s="3"/>
      <c r="BI493" s="3"/>
      <c r="BJ493" s="3"/>
      <c r="BK493" s="3"/>
      <c r="BL493" s="3"/>
      <c r="BM493" s="3"/>
      <c r="BN493" s="3"/>
      <c r="BO493" s="3"/>
      <c r="BP493" s="3"/>
      <c r="BQ493" s="3"/>
      <c r="BR493" s="3"/>
      <c r="BS493" s="3"/>
      <c r="BT493" s="3"/>
      <c r="BU493" s="3"/>
      <c r="BV493" s="3"/>
      <c r="BW493" s="3"/>
      <c r="BX493" s="3"/>
      <c r="BY493" s="3"/>
      <c r="BZ493" s="3"/>
      <c r="CA493" s="3"/>
      <c r="CB493" s="3"/>
      <c r="CC493" s="3"/>
    </row>
    <row r="494" spans="1:81" ht="12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2"/>
      <c r="BE494" s="2"/>
      <c r="BF494" s="3"/>
      <c r="BG494" s="3"/>
      <c r="BH494" s="3"/>
      <c r="BI494" s="3"/>
      <c r="BJ494" s="3"/>
      <c r="BK494" s="3"/>
      <c r="BL494" s="3"/>
      <c r="BM494" s="3"/>
      <c r="BN494" s="3"/>
      <c r="BO494" s="3"/>
      <c r="BP494" s="3"/>
      <c r="BQ494" s="3"/>
      <c r="BR494" s="3"/>
      <c r="BS494" s="3"/>
      <c r="BT494" s="3"/>
      <c r="BU494" s="3"/>
      <c r="BV494" s="3"/>
      <c r="BW494" s="3"/>
      <c r="BX494" s="3"/>
      <c r="BY494" s="3"/>
      <c r="BZ494" s="3"/>
      <c r="CA494" s="3"/>
      <c r="CB494" s="3"/>
      <c r="CC494" s="3"/>
    </row>
    <row r="495" spans="1:81" ht="12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2"/>
      <c r="BE495" s="2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  <c r="BR495" s="3"/>
      <c r="BS495" s="3"/>
      <c r="BT495" s="3"/>
      <c r="BU495" s="3"/>
      <c r="BV495" s="3"/>
      <c r="BW495" s="3"/>
      <c r="BX495" s="3"/>
      <c r="BY495" s="3"/>
      <c r="BZ495" s="3"/>
      <c r="CA495" s="3"/>
      <c r="CB495" s="3"/>
      <c r="CC495" s="3"/>
    </row>
    <row r="496" spans="1:81" ht="12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2"/>
      <c r="BE496" s="2"/>
      <c r="BF496" s="3"/>
      <c r="BG496" s="3"/>
      <c r="BH496" s="3"/>
      <c r="BI496" s="3"/>
      <c r="BJ496" s="3"/>
      <c r="BK496" s="3"/>
      <c r="BL496" s="3"/>
      <c r="BM496" s="3"/>
      <c r="BN496" s="3"/>
      <c r="BO496" s="3"/>
      <c r="BP496" s="3"/>
      <c r="BQ496" s="3"/>
      <c r="BR496" s="3"/>
      <c r="BS496" s="3"/>
      <c r="BT496" s="3"/>
      <c r="BU496" s="3"/>
      <c r="BV496" s="3"/>
      <c r="BW496" s="3"/>
      <c r="BX496" s="3"/>
      <c r="BY496" s="3"/>
      <c r="BZ496" s="3"/>
      <c r="CA496" s="3"/>
      <c r="CB496" s="3"/>
      <c r="CC496" s="3"/>
    </row>
    <row r="497" spans="1:81" ht="12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2"/>
      <c r="BE497" s="2"/>
      <c r="BF497" s="3"/>
      <c r="BG497" s="3"/>
      <c r="BH497" s="3"/>
      <c r="BI497" s="3"/>
      <c r="BJ497" s="3"/>
      <c r="BK497" s="3"/>
      <c r="BL497" s="3"/>
      <c r="BM497" s="3"/>
      <c r="BN497" s="3"/>
      <c r="BO497" s="3"/>
      <c r="BP497" s="3"/>
      <c r="BQ497" s="3"/>
      <c r="BR497" s="3"/>
      <c r="BS497" s="3"/>
      <c r="BT497" s="3"/>
      <c r="BU497" s="3"/>
      <c r="BV497" s="3"/>
      <c r="BW497" s="3"/>
      <c r="BX497" s="3"/>
      <c r="BY497" s="3"/>
      <c r="BZ497" s="3"/>
      <c r="CA497" s="3"/>
      <c r="CB497" s="3"/>
      <c r="CC497" s="3"/>
    </row>
    <row r="498" spans="1:81" ht="12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2"/>
      <c r="BE498" s="2"/>
      <c r="BF498" s="3"/>
      <c r="BG498" s="3"/>
      <c r="BH498" s="3"/>
      <c r="BI498" s="3"/>
      <c r="BJ498" s="3"/>
      <c r="BK498" s="3"/>
      <c r="BL498" s="3"/>
      <c r="BM498" s="3"/>
      <c r="BN498" s="3"/>
      <c r="BO498" s="3"/>
      <c r="BP498" s="3"/>
      <c r="BQ498" s="3"/>
      <c r="BR498" s="3"/>
      <c r="BS498" s="3"/>
      <c r="BT498" s="3"/>
      <c r="BU498" s="3"/>
      <c r="BV498" s="3"/>
      <c r="BW498" s="3"/>
      <c r="BX498" s="3"/>
      <c r="BY498" s="3"/>
      <c r="BZ498" s="3"/>
      <c r="CA498" s="3"/>
      <c r="CB498" s="3"/>
      <c r="CC498" s="3"/>
    </row>
    <row r="499" spans="1:81" ht="12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2"/>
      <c r="BE499" s="2"/>
      <c r="BF499" s="3"/>
      <c r="BG499" s="3"/>
      <c r="BH499" s="3"/>
      <c r="BI499" s="3"/>
      <c r="BJ499" s="3"/>
      <c r="BK499" s="3"/>
      <c r="BL499" s="3"/>
      <c r="BM499" s="3"/>
      <c r="BN499" s="3"/>
      <c r="BO499" s="3"/>
      <c r="BP499" s="3"/>
      <c r="BQ499" s="3"/>
      <c r="BR499" s="3"/>
      <c r="BS499" s="3"/>
      <c r="BT499" s="3"/>
      <c r="BU499" s="3"/>
      <c r="BV499" s="3"/>
      <c r="BW499" s="3"/>
      <c r="BX499" s="3"/>
      <c r="BY499" s="3"/>
      <c r="BZ499" s="3"/>
      <c r="CA499" s="3"/>
      <c r="CB499" s="3"/>
      <c r="CC499" s="3"/>
    </row>
    <row r="500" spans="1:81" ht="12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2"/>
      <c r="BE500" s="2"/>
      <c r="BF500" s="3"/>
      <c r="BG500" s="3"/>
      <c r="BH500" s="3"/>
      <c r="BI500" s="3"/>
      <c r="BJ500" s="3"/>
      <c r="BK500" s="3"/>
      <c r="BL500" s="3"/>
      <c r="BM500" s="3"/>
      <c r="BN500" s="3"/>
      <c r="BO500" s="3"/>
      <c r="BP500" s="3"/>
      <c r="BQ500" s="3"/>
      <c r="BR500" s="3"/>
      <c r="BS500" s="3"/>
      <c r="BT500" s="3"/>
      <c r="BU500" s="3"/>
      <c r="BV500" s="3"/>
      <c r="BW500" s="3"/>
      <c r="BX500" s="3"/>
      <c r="BY500" s="3"/>
      <c r="BZ500" s="3"/>
      <c r="CA500" s="3"/>
      <c r="CB500" s="3"/>
      <c r="CC500" s="3"/>
    </row>
    <row r="501" spans="1:81" ht="12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2"/>
      <c r="BE501" s="2"/>
      <c r="BF501" s="3"/>
      <c r="BG501" s="3"/>
      <c r="BH501" s="3"/>
      <c r="BI501" s="3"/>
      <c r="BJ501" s="3"/>
      <c r="BK501" s="3"/>
      <c r="BL501" s="3"/>
      <c r="BM501" s="3"/>
      <c r="BN501" s="3"/>
      <c r="BO501" s="3"/>
      <c r="BP501" s="3"/>
      <c r="BQ501" s="3"/>
      <c r="BR501" s="3"/>
      <c r="BS501" s="3"/>
      <c r="BT501" s="3"/>
      <c r="BU501" s="3"/>
      <c r="BV501" s="3"/>
      <c r="BW501" s="3"/>
      <c r="BX501" s="3"/>
      <c r="BY501" s="3"/>
      <c r="BZ501" s="3"/>
      <c r="CA501" s="3"/>
      <c r="CB501" s="3"/>
      <c r="CC501" s="3"/>
    </row>
    <row r="502" spans="1:81" ht="12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2"/>
      <c r="BE502" s="2"/>
      <c r="BF502" s="3"/>
      <c r="BG502" s="3"/>
      <c r="BH502" s="3"/>
      <c r="BI502" s="3"/>
      <c r="BJ502" s="3"/>
      <c r="BK502" s="3"/>
      <c r="BL502" s="3"/>
      <c r="BM502" s="3"/>
      <c r="BN502" s="3"/>
      <c r="BO502" s="3"/>
      <c r="BP502" s="3"/>
      <c r="BQ502" s="3"/>
      <c r="BR502" s="3"/>
      <c r="BS502" s="3"/>
      <c r="BT502" s="3"/>
      <c r="BU502" s="3"/>
      <c r="BV502" s="3"/>
      <c r="BW502" s="3"/>
      <c r="BX502" s="3"/>
      <c r="BY502" s="3"/>
      <c r="BZ502" s="3"/>
      <c r="CA502" s="3"/>
      <c r="CB502" s="3"/>
      <c r="CC502" s="3"/>
    </row>
    <row r="503" spans="1:81" ht="12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2"/>
      <c r="BE503" s="2"/>
      <c r="BF503" s="3"/>
      <c r="BG503" s="3"/>
      <c r="BH503" s="3"/>
      <c r="BI503" s="3"/>
      <c r="BJ503" s="3"/>
      <c r="BK503" s="3"/>
      <c r="BL503" s="3"/>
      <c r="BM503" s="3"/>
      <c r="BN503" s="3"/>
      <c r="BO503" s="3"/>
      <c r="BP503" s="3"/>
      <c r="BQ503" s="3"/>
      <c r="BR503" s="3"/>
      <c r="BS503" s="3"/>
      <c r="BT503" s="3"/>
      <c r="BU503" s="3"/>
      <c r="BV503" s="3"/>
      <c r="BW503" s="3"/>
      <c r="BX503" s="3"/>
      <c r="BY503" s="3"/>
      <c r="BZ503" s="3"/>
      <c r="CA503" s="3"/>
      <c r="CB503" s="3"/>
      <c r="CC503" s="3"/>
    </row>
    <row r="504" spans="1:81" ht="12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2"/>
      <c r="BE504" s="2"/>
      <c r="BF504" s="3"/>
      <c r="BG504" s="3"/>
      <c r="BH504" s="3"/>
      <c r="BI504" s="3"/>
      <c r="BJ504" s="3"/>
      <c r="BK504" s="3"/>
      <c r="BL504" s="3"/>
      <c r="BM504" s="3"/>
      <c r="BN504" s="3"/>
      <c r="BO504" s="3"/>
      <c r="BP504" s="3"/>
      <c r="BQ504" s="3"/>
      <c r="BR504" s="3"/>
      <c r="BS504" s="3"/>
      <c r="BT504" s="3"/>
      <c r="BU504" s="3"/>
      <c r="BV504" s="3"/>
      <c r="BW504" s="3"/>
      <c r="BX504" s="3"/>
      <c r="BY504" s="3"/>
      <c r="BZ504" s="3"/>
      <c r="CA504" s="3"/>
      <c r="CB504" s="3"/>
      <c r="CC504" s="3"/>
    </row>
    <row r="505" spans="1:81" ht="12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2"/>
      <c r="BE505" s="2"/>
      <c r="BF505" s="3"/>
      <c r="BG505" s="3"/>
      <c r="BH505" s="3"/>
      <c r="BI505" s="3"/>
      <c r="BJ505" s="3"/>
      <c r="BK505" s="3"/>
      <c r="BL505" s="3"/>
      <c r="BM505" s="3"/>
      <c r="BN505" s="3"/>
      <c r="BO505" s="3"/>
      <c r="BP505" s="3"/>
      <c r="BQ505" s="3"/>
      <c r="BR505" s="3"/>
      <c r="BS505" s="3"/>
      <c r="BT505" s="3"/>
      <c r="BU505" s="3"/>
      <c r="BV505" s="3"/>
      <c r="BW505" s="3"/>
      <c r="BX505" s="3"/>
      <c r="BY505" s="3"/>
      <c r="BZ505" s="3"/>
      <c r="CA505" s="3"/>
      <c r="CB505" s="3"/>
      <c r="CC505" s="3"/>
    </row>
    <row r="506" spans="1:81" ht="12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2"/>
      <c r="BE506" s="2"/>
      <c r="BF506" s="3"/>
      <c r="BG506" s="3"/>
      <c r="BH506" s="3"/>
      <c r="BI506" s="3"/>
      <c r="BJ506" s="3"/>
      <c r="BK506" s="3"/>
      <c r="BL506" s="3"/>
      <c r="BM506" s="3"/>
      <c r="BN506" s="3"/>
      <c r="BO506" s="3"/>
      <c r="BP506" s="3"/>
      <c r="BQ506" s="3"/>
      <c r="BR506" s="3"/>
      <c r="BS506" s="3"/>
      <c r="BT506" s="3"/>
      <c r="BU506" s="3"/>
      <c r="BV506" s="3"/>
      <c r="BW506" s="3"/>
      <c r="BX506" s="3"/>
      <c r="BY506" s="3"/>
      <c r="BZ506" s="3"/>
      <c r="CA506" s="3"/>
      <c r="CB506" s="3"/>
      <c r="CC506" s="3"/>
    </row>
    <row r="507" spans="1:81" ht="12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2"/>
      <c r="BE507" s="2"/>
      <c r="BF507" s="3"/>
      <c r="BG507" s="3"/>
      <c r="BH507" s="3"/>
      <c r="BI507" s="3"/>
      <c r="BJ507" s="3"/>
      <c r="BK507" s="3"/>
      <c r="BL507" s="3"/>
      <c r="BM507" s="3"/>
      <c r="BN507" s="3"/>
      <c r="BO507" s="3"/>
      <c r="BP507" s="3"/>
      <c r="BQ507" s="3"/>
      <c r="BR507" s="3"/>
      <c r="BS507" s="3"/>
      <c r="BT507" s="3"/>
      <c r="BU507" s="3"/>
      <c r="BV507" s="3"/>
      <c r="BW507" s="3"/>
      <c r="BX507" s="3"/>
      <c r="BY507" s="3"/>
      <c r="BZ507" s="3"/>
      <c r="CA507" s="3"/>
      <c r="CB507" s="3"/>
      <c r="CC507" s="3"/>
    </row>
    <row r="508" spans="1:81" ht="12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2"/>
      <c r="BE508" s="2"/>
      <c r="BF508" s="3"/>
      <c r="BG508" s="3"/>
      <c r="BH508" s="3"/>
      <c r="BI508" s="3"/>
      <c r="BJ508" s="3"/>
      <c r="BK508" s="3"/>
      <c r="BL508" s="3"/>
      <c r="BM508" s="3"/>
      <c r="BN508" s="3"/>
      <c r="BO508" s="3"/>
      <c r="BP508" s="3"/>
      <c r="BQ508" s="3"/>
      <c r="BR508" s="3"/>
      <c r="BS508" s="3"/>
      <c r="BT508" s="3"/>
      <c r="BU508" s="3"/>
      <c r="BV508" s="3"/>
      <c r="BW508" s="3"/>
      <c r="BX508" s="3"/>
      <c r="BY508" s="3"/>
      <c r="BZ508" s="3"/>
      <c r="CA508" s="3"/>
      <c r="CB508" s="3"/>
      <c r="CC508" s="3"/>
    </row>
    <row r="509" spans="1:81" ht="12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2"/>
      <c r="BE509" s="2"/>
      <c r="BF509" s="3"/>
      <c r="BG509" s="3"/>
      <c r="BH509" s="3"/>
      <c r="BI509" s="3"/>
      <c r="BJ509" s="3"/>
      <c r="BK509" s="3"/>
      <c r="BL509" s="3"/>
      <c r="BM509" s="3"/>
      <c r="BN509" s="3"/>
      <c r="BO509" s="3"/>
      <c r="BP509" s="3"/>
      <c r="BQ509" s="3"/>
      <c r="BR509" s="3"/>
      <c r="BS509" s="3"/>
      <c r="BT509" s="3"/>
      <c r="BU509" s="3"/>
      <c r="BV509" s="3"/>
      <c r="BW509" s="3"/>
      <c r="BX509" s="3"/>
      <c r="BY509" s="3"/>
      <c r="BZ509" s="3"/>
      <c r="CA509" s="3"/>
      <c r="CB509" s="3"/>
      <c r="CC509" s="3"/>
    </row>
    <row r="510" spans="1:81" ht="12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2"/>
      <c r="BE510" s="2"/>
      <c r="BF510" s="3"/>
      <c r="BG510" s="3"/>
      <c r="BH510" s="3"/>
      <c r="BI510" s="3"/>
      <c r="BJ510" s="3"/>
      <c r="BK510" s="3"/>
      <c r="BL510" s="3"/>
      <c r="BM510" s="3"/>
      <c r="BN510" s="3"/>
      <c r="BO510" s="3"/>
      <c r="BP510" s="3"/>
      <c r="BQ510" s="3"/>
      <c r="BR510" s="3"/>
      <c r="BS510" s="3"/>
      <c r="BT510" s="3"/>
      <c r="BU510" s="3"/>
      <c r="BV510" s="3"/>
      <c r="BW510" s="3"/>
      <c r="BX510" s="3"/>
      <c r="BY510" s="3"/>
      <c r="BZ510" s="3"/>
      <c r="CA510" s="3"/>
      <c r="CB510" s="3"/>
      <c r="CC510" s="3"/>
    </row>
    <row r="511" spans="1:81" ht="12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2"/>
      <c r="BE511" s="2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  <c r="BZ511" s="3"/>
      <c r="CA511" s="3"/>
      <c r="CB511" s="3"/>
      <c r="CC511" s="3"/>
    </row>
    <row r="512" spans="1:81" ht="12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2"/>
      <c r="BE512" s="2"/>
      <c r="BF512" s="3"/>
      <c r="BG512" s="3"/>
      <c r="BH512" s="3"/>
      <c r="BI512" s="3"/>
      <c r="BJ512" s="3"/>
      <c r="BK512" s="3"/>
      <c r="BL512" s="3"/>
      <c r="BM512" s="3"/>
      <c r="BN512" s="3"/>
      <c r="BO512" s="3"/>
      <c r="BP512" s="3"/>
      <c r="BQ512" s="3"/>
      <c r="BR512" s="3"/>
      <c r="BS512" s="3"/>
      <c r="BT512" s="3"/>
      <c r="BU512" s="3"/>
      <c r="BV512" s="3"/>
      <c r="BW512" s="3"/>
      <c r="BX512" s="3"/>
      <c r="BY512" s="3"/>
      <c r="BZ512" s="3"/>
      <c r="CA512" s="3"/>
      <c r="CB512" s="3"/>
      <c r="CC512" s="3"/>
    </row>
    <row r="513" spans="1:81" ht="12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2"/>
      <c r="BE513" s="2"/>
      <c r="BF513" s="3"/>
      <c r="BG513" s="3"/>
      <c r="BH513" s="3"/>
      <c r="BI513" s="3"/>
      <c r="BJ513" s="3"/>
      <c r="BK513" s="3"/>
      <c r="BL513" s="3"/>
      <c r="BM513" s="3"/>
      <c r="BN513" s="3"/>
      <c r="BO513" s="3"/>
      <c r="BP513" s="3"/>
      <c r="BQ513" s="3"/>
      <c r="BR513" s="3"/>
      <c r="BS513" s="3"/>
      <c r="BT513" s="3"/>
      <c r="BU513" s="3"/>
      <c r="BV513" s="3"/>
      <c r="BW513" s="3"/>
      <c r="BX513" s="3"/>
      <c r="BY513" s="3"/>
      <c r="BZ513" s="3"/>
      <c r="CA513" s="3"/>
      <c r="CB513" s="3"/>
      <c r="CC513" s="3"/>
    </row>
    <row r="514" spans="1:81" ht="12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2"/>
      <c r="BE514" s="2"/>
      <c r="BF514" s="3"/>
      <c r="BG514" s="3"/>
      <c r="BH514" s="3"/>
      <c r="BI514" s="3"/>
      <c r="BJ514" s="3"/>
      <c r="BK514" s="3"/>
      <c r="BL514" s="3"/>
      <c r="BM514" s="3"/>
      <c r="BN514" s="3"/>
      <c r="BO514" s="3"/>
      <c r="BP514" s="3"/>
      <c r="BQ514" s="3"/>
      <c r="BR514" s="3"/>
      <c r="BS514" s="3"/>
      <c r="BT514" s="3"/>
      <c r="BU514" s="3"/>
      <c r="BV514" s="3"/>
      <c r="BW514" s="3"/>
      <c r="BX514" s="3"/>
      <c r="BY514" s="3"/>
      <c r="BZ514" s="3"/>
      <c r="CA514" s="3"/>
      <c r="CB514" s="3"/>
      <c r="CC514" s="3"/>
    </row>
    <row r="515" spans="1:81" ht="12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2"/>
      <c r="BE515" s="2"/>
      <c r="BF515" s="3"/>
      <c r="BG515" s="3"/>
      <c r="BH515" s="3"/>
      <c r="BI515" s="3"/>
      <c r="BJ515" s="3"/>
      <c r="BK515" s="3"/>
      <c r="BL515" s="3"/>
      <c r="BM515" s="3"/>
      <c r="BN515" s="3"/>
      <c r="BO515" s="3"/>
      <c r="BP515" s="3"/>
      <c r="BQ515" s="3"/>
      <c r="BR515" s="3"/>
      <c r="BS515" s="3"/>
      <c r="BT515" s="3"/>
      <c r="BU515" s="3"/>
      <c r="BV515" s="3"/>
      <c r="BW515" s="3"/>
      <c r="BX515" s="3"/>
      <c r="BY515" s="3"/>
      <c r="BZ515" s="3"/>
      <c r="CA515" s="3"/>
      <c r="CB515" s="3"/>
      <c r="CC515" s="3"/>
    </row>
    <row r="516" spans="1:81" ht="12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2"/>
      <c r="BE516" s="2"/>
      <c r="BF516" s="3"/>
      <c r="BG516" s="3"/>
      <c r="BH516" s="3"/>
      <c r="BI516" s="3"/>
      <c r="BJ516" s="3"/>
      <c r="BK516" s="3"/>
      <c r="BL516" s="3"/>
      <c r="BM516" s="3"/>
      <c r="BN516" s="3"/>
      <c r="BO516" s="3"/>
      <c r="BP516" s="3"/>
      <c r="BQ516" s="3"/>
      <c r="BR516" s="3"/>
      <c r="BS516" s="3"/>
      <c r="BT516" s="3"/>
      <c r="BU516" s="3"/>
      <c r="BV516" s="3"/>
      <c r="BW516" s="3"/>
      <c r="BX516" s="3"/>
      <c r="BY516" s="3"/>
      <c r="BZ516" s="3"/>
      <c r="CA516" s="3"/>
      <c r="CB516" s="3"/>
      <c r="CC516" s="3"/>
    </row>
    <row r="517" spans="1:81" ht="12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2"/>
      <c r="BE517" s="2"/>
      <c r="BF517" s="3"/>
      <c r="BG517" s="3"/>
      <c r="BH517" s="3"/>
      <c r="BI517" s="3"/>
      <c r="BJ517" s="3"/>
      <c r="BK517" s="3"/>
      <c r="BL517" s="3"/>
      <c r="BM517" s="3"/>
      <c r="BN517" s="3"/>
      <c r="BO517" s="3"/>
      <c r="BP517" s="3"/>
      <c r="BQ517" s="3"/>
      <c r="BR517" s="3"/>
      <c r="BS517" s="3"/>
      <c r="BT517" s="3"/>
      <c r="BU517" s="3"/>
      <c r="BV517" s="3"/>
      <c r="BW517" s="3"/>
      <c r="BX517" s="3"/>
      <c r="BY517" s="3"/>
      <c r="BZ517" s="3"/>
      <c r="CA517" s="3"/>
      <c r="CB517" s="3"/>
      <c r="CC517" s="3"/>
    </row>
    <row r="518" spans="1:81" ht="12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2"/>
      <c r="BE518" s="2"/>
      <c r="BF518" s="3"/>
      <c r="BG518" s="3"/>
      <c r="BH518" s="3"/>
      <c r="BI518" s="3"/>
      <c r="BJ518" s="3"/>
      <c r="BK518" s="3"/>
      <c r="BL518" s="3"/>
      <c r="BM518" s="3"/>
      <c r="BN518" s="3"/>
      <c r="BO518" s="3"/>
      <c r="BP518" s="3"/>
      <c r="BQ518" s="3"/>
      <c r="BR518" s="3"/>
      <c r="BS518" s="3"/>
      <c r="BT518" s="3"/>
      <c r="BU518" s="3"/>
      <c r="BV518" s="3"/>
      <c r="BW518" s="3"/>
      <c r="BX518" s="3"/>
      <c r="BY518" s="3"/>
      <c r="BZ518" s="3"/>
      <c r="CA518" s="3"/>
      <c r="CB518" s="3"/>
      <c r="CC518" s="3"/>
    </row>
    <row r="519" spans="1:81" ht="12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2"/>
      <c r="BE519" s="2"/>
      <c r="BF519" s="3"/>
      <c r="BG519" s="3"/>
      <c r="BH519" s="3"/>
      <c r="BI519" s="3"/>
      <c r="BJ519" s="3"/>
      <c r="BK519" s="3"/>
      <c r="BL519" s="3"/>
      <c r="BM519" s="3"/>
      <c r="BN519" s="3"/>
      <c r="BO519" s="3"/>
      <c r="BP519" s="3"/>
      <c r="BQ519" s="3"/>
      <c r="BR519" s="3"/>
      <c r="BS519" s="3"/>
      <c r="BT519" s="3"/>
      <c r="BU519" s="3"/>
      <c r="BV519" s="3"/>
      <c r="BW519" s="3"/>
      <c r="BX519" s="3"/>
      <c r="BY519" s="3"/>
      <c r="BZ519" s="3"/>
      <c r="CA519" s="3"/>
      <c r="CB519" s="3"/>
      <c r="CC519" s="3"/>
    </row>
    <row r="520" spans="1:81" ht="12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2"/>
      <c r="BE520" s="2"/>
      <c r="BF520" s="3"/>
      <c r="BG520" s="3"/>
      <c r="BH520" s="3"/>
      <c r="BI520" s="3"/>
      <c r="BJ520" s="3"/>
      <c r="BK520" s="3"/>
      <c r="BL520" s="3"/>
      <c r="BM520" s="3"/>
      <c r="BN520" s="3"/>
      <c r="BO520" s="3"/>
      <c r="BP520" s="3"/>
      <c r="BQ520" s="3"/>
      <c r="BR520" s="3"/>
      <c r="BS520" s="3"/>
      <c r="BT520" s="3"/>
      <c r="BU520" s="3"/>
      <c r="BV520" s="3"/>
      <c r="BW520" s="3"/>
      <c r="BX520" s="3"/>
      <c r="BY520" s="3"/>
      <c r="BZ520" s="3"/>
      <c r="CA520" s="3"/>
      <c r="CB520" s="3"/>
      <c r="CC520" s="3"/>
    </row>
    <row r="521" spans="1:81" ht="12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2"/>
      <c r="BE521" s="2"/>
      <c r="BF521" s="3"/>
      <c r="BG521" s="3"/>
      <c r="BH521" s="3"/>
      <c r="BI521" s="3"/>
      <c r="BJ521" s="3"/>
      <c r="BK521" s="3"/>
      <c r="BL521" s="3"/>
      <c r="BM521" s="3"/>
      <c r="BN521" s="3"/>
      <c r="BO521" s="3"/>
      <c r="BP521" s="3"/>
      <c r="BQ521" s="3"/>
      <c r="BR521" s="3"/>
      <c r="BS521" s="3"/>
      <c r="BT521" s="3"/>
      <c r="BU521" s="3"/>
      <c r="BV521" s="3"/>
      <c r="BW521" s="3"/>
      <c r="BX521" s="3"/>
      <c r="BY521" s="3"/>
      <c r="BZ521" s="3"/>
      <c r="CA521" s="3"/>
      <c r="CB521" s="3"/>
      <c r="CC521" s="3"/>
    </row>
    <row r="522" spans="1:81" ht="12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2"/>
      <c r="BE522" s="2"/>
      <c r="BF522" s="3"/>
      <c r="BG522" s="3"/>
      <c r="BH522" s="3"/>
      <c r="BI522" s="3"/>
      <c r="BJ522" s="3"/>
      <c r="BK522" s="3"/>
      <c r="BL522" s="3"/>
      <c r="BM522" s="3"/>
      <c r="BN522" s="3"/>
      <c r="BO522" s="3"/>
      <c r="BP522" s="3"/>
      <c r="BQ522" s="3"/>
      <c r="BR522" s="3"/>
      <c r="BS522" s="3"/>
      <c r="BT522" s="3"/>
      <c r="BU522" s="3"/>
      <c r="BV522" s="3"/>
      <c r="BW522" s="3"/>
      <c r="BX522" s="3"/>
      <c r="BY522" s="3"/>
      <c r="BZ522" s="3"/>
      <c r="CA522" s="3"/>
      <c r="CB522" s="3"/>
      <c r="CC522" s="3"/>
    </row>
    <row r="523" spans="1:81" ht="12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2"/>
      <c r="BE523" s="2"/>
      <c r="BF523" s="3"/>
      <c r="BG523" s="3"/>
      <c r="BH523" s="3"/>
      <c r="BI523" s="3"/>
      <c r="BJ523" s="3"/>
      <c r="BK523" s="3"/>
      <c r="BL523" s="3"/>
      <c r="BM523" s="3"/>
      <c r="BN523" s="3"/>
      <c r="BO523" s="3"/>
      <c r="BP523" s="3"/>
      <c r="BQ523" s="3"/>
      <c r="BR523" s="3"/>
      <c r="BS523" s="3"/>
      <c r="BT523" s="3"/>
      <c r="BU523" s="3"/>
      <c r="BV523" s="3"/>
      <c r="BW523" s="3"/>
      <c r="BX523" s="3"/>
      <c r="BY523" s="3"/>
      <c r="BZ523" s="3"/>
      <c r="CA523" s="3"/>
      <c r="CB523" s="3"/>
      <c r="CC523" s="3"/>
    </row>
    <row r="524" spans="1:81" ht="12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2"/>
      <c r="BE524" s="2"/>
      <c r="BF524" s="3"/>
      <c r="BG524" s="3"/>
      <c r="BH524" s="3"/>
      <c r="BI524" s="3"/>
      <c r="BJ524" s="3"/>
      <c r="BK524" s="3"/>
      <c r="BL524" s="3"/>
      <c r="BM524" s="3"/>
      <c r="BN524" s="3"/>
      <c r="BO524" s="3"/>
      <c r="BP524" s="3"/>
      <c r="BQ524" s="3"/>
      <c r="BR524" s="3"/>
      <c r="BS524" s="3"/>
      <c r="BT524" s="3"/>
      <c r="BU524" s="3"/>
      <c r="BV524" s="3"/>
      <c r="BW524" s="3"/>
      <c r="BX524" s="3"/>
      <c r="BY524" s="3"/>
      <c r="BZ524" s="3"/>
      <c r="CA524" s="3"/>
      <c r="CB524" s="3"/>
      <c r="CC524" s="3"/>
    </row>
    <row r="525" spans="1:81" ht="12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2"/>
      <c r="BE525" s="2"/>
      <c r="BF525" s="3"/>
      <c r="BG525" s="3"/>
      <c r="BH525" s="3"/>
      <c r="BI525" s="3"/>
      <c r="BJ525" s="3"/>
      <c r="BK525" s="3"/>
      <c r="BL525" s="3"/>
      <c r="BM525" s="3"/>
      <c r="BN525" s="3"/>
      <c r="BO525" s="3"/>
      <c r="BP525" s="3"/>
      <c r="BQ525" s="3"/>
      <c r="BR525" s="3"/>
      <c r="BS525" s="3"/>
      <c r="BT525" s="3"/>
      <c r="BU525" s="3"/>
      <c r="BV525" s="3"/>
      <c r="BW525" s="3"/>
      <c r="BX525" s="3"/>
      <c r="BY525" s="3"/>
      <c r="BZ525" s="3"/>
      <c r="CA525" s="3"/>
      <c r="CB525" s="3"/>
      <c r="CC525" s="3"/>
    </row>
    <row r="526" spans="1:81" ht="12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2"/>
      <c r="BE526" s="2"/>
      <c r="BF526" s="3"/>
      <c r="BG526" s="3"/>
      <c r="BH526" s="3"/>
      <c r="BI526" s="3"/>
      <c r="BJ526" s="3"/>
      <c r="BK526" s="3"/>
      <c r="BL526" s="3"/>
      <c r="BM526" s="3"/>
      <c r="BN526" s="3"/>
      <c r="BO526" s="3"/>
      <c r="BP526" s="3"/>
      <c r="BQ526" s="3"/>
      <c r="BR526" s="3"/>
      <c r="BS526" s="3"/>
      <c r="BT526" s="3"/>
      <c r="BU526" s="3"/>
      <c r="BV526" s="3"/>
      <c r="BW526" s="3"/>
      <c r="BX526" s="3"/>
      <c r="BY526" s="3"/>
      <c r="BZ526" s="3"/>
      <c r="CA526" s="3"/>
      <c r="CB526" s="3"/>
      <c r="CC526" s="3"/>
    </row>
    <row r="527" spans="1:81" ht="12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2"/>
      <c r="BE527" s="2"/>
      <c r="BF527" s="3"/>
      <c r="BG527" s="3"/>
      <c r="BH527" s="3"/>
      <c r="BI527" s="3"/>
      <c r="BJ527" s="3"/>
      <c r="BK527" s="3"/>
      <c r="BL527" s="3"/>
      <c r="BM527" s="3"/>
      <c r="BN527" s="3"/>
      <c r="BO527" s="3"/>
      <c r="BP527" s="3"/>
      <c r="BQ527" s="3"/>
      <c r="BR527" s="3"/>
      <c r="BS527" s="3"/>
      <c r="BT527" s="3"/>
      <c r="BU527" s="3"/>
      <c r="BV527" s="3"/>
      <c r="BW527" s="3"/>
      <c r="BX527" s="3"/>
      <c r="BY527" s="3"/>
      <c r="BZ527" s="3"/>
      <c r="CA527" s="3"/>
      <c r="CB527" s="3"/>
      <c r="CC527" s="3"/>
    </row>
    <row r="528" spans="1:81" ht="12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2"/>
      <c r="BE528" s="2"/>
      <c r="BF528" s="3"/>
      <c r="BG528" s="3"/>
      <c r="BH528" s="3"/>
      <c r="BI528" s="3"/>
      <c r="BJ528" s="3"/>
      <c r="BK528" s="3"/>
      <c r="BL528" s="3"/>
      <c r="BM528" s="3"/>
      <c r="BN528" s="3"/>
      <c r="BO528" s="3"/>
      <c r="BP528" s="3"/>
      <c r="BQ528" s="3"/>
      <c r="BR528" s="3"/>
      <c r="BS528" s="3"/>
      <c r="BT528" s="3"/>
      <c r="BU528" s="3"/>
      <c r="BV528" s="3"/>
      <c r="BW528" s="3"/>
      <c r="BX528" s="3"/>
      <c r="BY528" s="3"/>
      <c r="BZ528" s="3"/>
      <c r="CA528" s="3"/>
      <c r="CB528" s="3"/>
      <c r="CC528" s="3"/>
    </row>
    <row r="529" spans="1:81" ht="12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2"/>
      <c r="BE529" s="2"/>
      <c r="BF529" s="3"/>
      <c r="BG529" s="3"/>
      <c r="BH529" s="3"/>
      <c r="BI529" s="3"/>
      <c r="BJ529" s="3"/>
      <c r="BK529" s="3"/>
      <c r="BL529" s="3"/>
      <c r="BM529" s="3"/>
      <c r="BN529" s="3"/>
      <c r="BO529" s="3"/>
      <c r="BP529" s="3"/>
      <c r="BQ529" s="3"/>
      <c r="BR529" s="3"/>
      <c r="BS529" s="3"/>
      <c r="BT529" s="3"/>
      <c r="BU529" s="3"/>
      <c r="BV529" s="3"/>
      <c r="BW529" s="3"/>
      <c r="BX529" s="3"/>
      <c r="BY529" s="3"/>
      <c r="BZ529" s="3"/>
      <c r="CA529" s="3"/>
      <c r="CB529" s="3"/>
      <c r="CC529" s="3"/>
    </row>
    <row r="530" spans="1:81" ht="12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2"/>
      <c r="BE530" s="2"/>
      <c r="BF530" s="3"/>
      <c r="BG530" s="3"/>
      <c r="BH530" s="3"/>
      <c r="BI530" s="3"/>
      <c r="BJ530" s="3"/>
      <c r="BK530" s="3"/>
      <c r="BL530" s="3"/>
      <c r="BM530" s="3"/>
      <c r="BN530" s="3"/>
      <c r="BO530" s="3"/>
      <c r="BP530" s="3"/>
      <c r="BQ530" s="3"/>
      <c r="BR530" s="3"/>
      <c r="BS530" s="3"/>
      <c r="BT530" s="3"/>
      <c r="BU530" s="3"/>
      <c r="BV530" s="3"/>
      <c r="BW530" s="3"/>
      <c r="BX530" s="3"/>
      <c r="BY530" s="3"/>
      <c r="BZ530" s="3"/>
      <c r="CA530" s="3"/>
      <c r="CB530" s="3"/>
      <c r="CC530" s="3"/>
    </row>
    <row r="531" spans="1:81" ht="12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2"/>
      <c r="BE531" s="2"/>
      <c r="BF531" s="3"/>
      <c r="BG531" s="3"/>
      <c r="BH531" s="3"/>
      <c r="BI531" s="3"/>
      <c r="BJ531" s="3"/>
      <c r="BK531" s="3"/>
      <c r="BL531" s="3"/>
      <c r="BM531" s="3"/>
      <c r="BN531" s="3"/>
      <c r="BO531" s="3"/>
      <c r="BP531" s="3"/>
      <c r="BQ531" s="3"/>
      <c r="BR531" s="3"/>
      <c r="BS531" s="3"/>
      <c r="BT531" s="3"/>
      <c r="BU531" s="3"/>
      <c r="BV531" s="3"/>
      <c r="BW531" s="3"/>
      <c r="BX531" s="3"/>
      <c r="BY531" s="3"/>
      <c r="BZ531" s="3"/>
      <c r="CA531" s="3"/>
      <c r="CB531" s="3"/>
      <c r="CC531" s="3"/>
    </row>
    <row r="532" spans="1:81" ht="12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2"/>
      <c r="BE532" s="2"/>
      <c r="BF532" s="3"/>
      <c r="BG532" s="3"/>
      <c r="BH532" s="3"/>
      <c r="BI532" s="3"/>
      <c r="BJ532" s="3"/>
      <c r="BK532" s="3"/>
      <c r="BL532" s="3"/>
      <c r="BM532" s="3"/>
      <c r="BN532" s="3"/>
      <c r="BO532" s="3"/>
      <c r="BP532" s="3"/>
      <c r="BQ532" s="3"/>
      <c r="BR532" s="3"/>
      <c r="BS532" s="3"/>
      <c r="BT532" s="3"/>
      <c r="BU532" s="3"/>
      <c r="BV532" s="3"/>
      <c r="BW532" s="3"/>
      <c r="BX532" s="3"/>
      <c r="BY532" s="3"/>
      <c r="BZ532" s="3"/>
      <c r="CA532" s="3"/>
      <c r="CB532" s="3"/>
      <c r="CC532" s="3"/>
    </row>
    <row r="533" spans="1:81" ht="12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2"/>
      <c r="BE533" s="2"/>
      <c r="BF533" s="3"/>
      <c r="BG533" s="3"/>
      <c r="BH533" s="3"/>
      <c r="BI533" s="3"/>
      <c r="BJ533" s="3"/>
      <c r="BK533" s="3"/>
      <c r="BL533" s="3"/>
      <c r="BM533" s="3"/>
      <c r="BN533" s="3"/>
      <c r="BO533" s="3"/>
      <c r="BP533" s="3"/>
      <c r="BQ533" s="3"/>
      <c r="BR533" s="3"/>
      <c r="BS533" s="3"/>
      <c r="BT533" s="3"/>
      <c r="BU533" s="3"/>
      <c r="BV533" s="3"/>
      <c r="BW533" s="3"/>
      <c r="BX533" s="3"/>
      <c r="BY533" s="3"/>
      <c r="BZ533" s="3"/>
      <c r="CA533" s="3"/>
      <c r="CB533" s="3"/>
      <c r="CC533" s="3"/>
    </row>
    <row r="534" spans="1:81" ht="12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2"/>
      <c r="BE534" s="2"/>
      <c r="BF534" s="3"/>
      <c r="BG534" s="3"/>
      <c r="BH534" s="3"/>
      <c r="BI534" s="3"/>
      <c r="BJ534" s="3"/>
      <c r="BK534" s="3"/>
      <c r="BL534" s="3"/>
      <c r="BM534" s="3"/>
      <c r="BN534" s="3"/>
      <c r="BO534" s="3"/>
      <c r="BP534" s="3"/>
      <c r="BQ534" s="3"/>
      <c r="BR534" s="3"/>
      <c r="BS534" s="3"/>
      <c r="BT534" s="3"/>
      <c r="BU534" s="3"/>
      <c r="BV534" s="3"/>
      <c r="BW534" s="3"/>
      <c r="BX534" s="3"/>
      <c r="BY534" s="3"/>
      <c r="BZ534" s="3"/>
      <c r="CA534" s="3"/>
      <c r="CB534" s="3"/>
      <c r="CC534" s="3"/>
    </row>
    <row r="535" spans="1:81" ht="12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2"/>
      <c r="BE535" s="2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S535" s="3"/>
      <c r="BT535" s="3"/>
      <c r="BU535" s="3"/>
      <c r="BV535" s="3"/>
      <c r="BW535" s="3"/>
      <c r="BX535" s="3"/>
      <c r="BY535" s="3"/>
      <c r="BZ535" s="3"/>
      <c r="CA535" s="3"/>
      <c r="CB535" s="3"/>
      <c r="CC535" s="3"/>
    </row>
    <row r="536" spans="1:81" ht="12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2"/>
      <c r="BE536" s="2"/>
      <c r="BF536" s="3"/>
      <c r="BG536" s="3"/>
      <c r="BH536" s="3"/>
      <c r="BI536" s="3"/>
      <c r="BJ536" s="3"/>
      <c r="BK536" s="3"/>
      <c r="BL536" s="3"/>
      <c r="BM536" s="3"/>
      <c r="BN536" s="3"/>
      <c r="BO536" s="3"/>
      <c r="BP536" s="3"/>
      <c r="BQ536" s="3"/>
      <c r="BR536" s="3"/>
      <c r="BS536" s="3"/>
      <c r="BT536" s="3"/>
      <c r="BU536" s="3"/>
      <c r="BV536" s="3"/>
      <c r="BW536" s="3"/>
      <c r="BX536" s="3"/>
      <c r="BY536" s="3"/>
      <c r="BZ536" s="3"/>
      <c r="CA536" s="3"/>
      <c r="CB536" s="3"/>
      <c r="CC536" s="3"/>
    </row>
    <row r="537" spans="1:81" ht="12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2"/>
      <c r="BE537" s="2"/>
      <c r="BF537" s="3"/>
      <c r="BG537" s="3"/>
      <c r="BH537" s="3"/>
      <c r="BI537" s="3"/>
      <c r="BJ537" s="3"/>
      <c r="BK537" s="3"/>
      <c r="BL537" s="3"/>
      <c r="BM537" s="3"/>
      <c r="BN537" s="3"/>
      <c r="BO537" s="3"/>
      <c r="BP537" s="3"/>
      <c r="BQ537" s="3"/>
      <c r="BR537" s="3"/>
      <c r="BS537" s="3"/>
      <c r="BT537" s="3"/>
      <c r="BU537" s="3"/>
      <c r="BV537" s="3"/>
      <c r="BW537" s="3"/>
      <c r="BX537" s="3"/>
      <c r="BY537" s="3"/>
      <c r="BZ537" s="3"/>
      <c r="CA537" s="3"/>
      <c r="CB537" s="3"/>
      <c r="CC537" s="3"/>
    </row>
    <row r="538" spans="1:81" ht="12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2"/>
      <c r="BE538" s="2"/>
      <c r="BF538" s="3"/>
      <c r="BG538" s="3"/>
      <c r="BH538" s="3"/>
      <c r="BI538" s="3"/>
      <c r="BJ538" s="3"/>
      <c r="BK538" s="3"/>
      <c r="BL538" s="3"/>
      <c r="BM538" s="3"/>
      <c r="BN538" s="3"/>
      <c r="BO538" s="3"/>
      <c r="BP538" s="3"/>
      <c r="BQ538" s="3"/>
      <c r="BR538" s="3"/>
      <c r="BS538" s="3"/>
      <c r="BT538" s="3"/>
      <c r="BU538" s="3"/>
      <c r="BV538" s="3"/>
      <c r="BW538" s="3"/>
      <c r="BX538" s="3"/>
      <c r="BY538" s="3"/>
      <c r="BZ538" s="3"/>
      <c r="CA538" s="3"/>
      <c r="CB538" s="3"/>
      <c r="CC538" s="3"/>
    </row>
    <row r="539" spans="1:81" ht="12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2"/>
      <c r="BE539" s="2"/>
      <c r="BF539" s="3"/>
      <c r="BG539" s="3"/>
      <c r="BH539" s="3"/>
      <c r="BI539" s="3"/>
      <c r="BJ539" s="3"/>
      <c r="BK539" s="3"/>
      <c r="BL539" s="3"/>
      <c r="BM539" s="3"/>
      <c r="BN539" s="3"/>
      <c r="BO539" s="3"/>
      <c r="BP539" s="3"/>
      <c r="BQ539" s="3"/>
      <c r="BR539" s="3"/>
      <c r="BS539" s="3"/>
      <c r="BT539" s="3"/>
      <c r="BU539" s="3"/>
      <c r="BV539" s="3"/>
      <c r="BW539" s="3"/>
      <c r="BX539" s="3"/>
      <c r="BY539" s="3"/>
      <c r="BZ539" s="3"/>
      <c r="CA539" s="3"/>
      <c r="CB539" s="3"/>
      <c r="CC539" s="3"/>
    </row>
    <row r="540" spans="1:81" ht="12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2"/>
      <c r="BE540" s="2"/>
      <c r="BF540" s="3"/>
      <c r="BG540" s="3"/>
      <c r="BH540" s="3"/>
      <c r="BI540" s="3"/>
      <c r="BJ540" s="3"/>
      <c r="BK540" s="3"/>
      <c r="BL540" s="3"/>
      <c r="BM540" s="3"/>
      <c r="BN540" s="3"/>
      <c r="BO540" s="3"/>
      <c r="BP540" s="3"/>
      <c r="BQ540" s="3"/>
      <c r="BR540" s="3"/>
      <c r="BS540" s="3"/>
      <c r="BT540" s="3"/>
      <c r="BU540" s="3"/>
      <c r="BV540" s="3"/>
      <c r="BW540" s="3"/>
      <c r="BX540" s="3"/>
      <c r="BY540" s="3"/>
      <c r="BZ540" s="3"/>
      <c r="CA540" s="3"/>
      <c r="CB540" s="3"/>
      <c r="CC540" s="3"/>
    </row>
    <row r="541" spans="1:81" ht="12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2"/>
      <c r="BE541" s="2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  <c r="BX541" s="3"/>
      <c r="BY541" s="3"/>
      <c r="BZ541" s="3"/>
      <c r="CA541" s="3"/>
      <c r="CB541" s="3"/>
      <c r="CC541" s="3"/>
    </row>
    <row r="542" spans="1:81" ht="12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2"/>
      <c r="BE542" s="2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  <c r="BY542" s="3"/>
      <c r="BZ542" s="3"/>
      <c r="CA542" s="3"/>
      <c r="CB542" s="3"/>
      <c r="CC542" s="3"/>
    </row>
    <row r="543" spans="1:81" ht="12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2"/>
      <c r="BE543" s="2"/>
      <c r="BF543" s="3"/>
      <c r="BG543" s="3"/>
      <c r="BH543" s="3"/>
      <c r="BI543" s="3"/>
      <c r="BJ543" s="3"/>
      <c r="BK543" s="3"/>
      <c r="BL543" s="3"/>
      <c r="BM543" s="3"/>
      <c r="BN543" s="3"/>
      <c r="BO543" s="3"/>
      <c r="BP543" s="3"/>
      <c r="BQ543" s="3"/>
      <c r="BR543" s="3"/>
      <c r="BS543" s="3"/>
      <c r="BT543" s="3"/>
      <c r="BU543" s="3"/>
      <c r="BV543" s="3"/>
      <c r="BW543" s="3"/>
      <c r="BX543" s="3"/>
      <c r="BY543" s="3"/>
      <c r="BZ543" s="3"/>
      <c r="CA543" s="3"/>
      <c r="CB543" s="3"/>
      <c r="CC543" s="3"/>
    </row>
    <row r="544" spans="1:81" ht="12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2"/>
      <c r="BE544" s="2"/>
      <c r="BF544" s="3"/>
      <c r="BG544" s="3"/>
      <c r="BH544" s="3"/>
      <c r="BI544" s="3"/>
      <c r="BJ544" s="3"/>
      <c r="BK544" s="3"/>
      <c r="BL544" s="3"/>
      <c r="BM544" s="3"/>
      <c r="BN544" s="3"/>
      <c r="BO544" s="3"/>
      <c r="BP544" s="3"/>
      <c r="BQ544" s="3"/>
      <c r="BR544" s="3"/>
      <c r="BS544" s="3"/>
      <c r="BT544" s="3"/>
      <c r="BU544" s="3"/>
      <c r="BV544" s="3"/>
      <c r="BW544" s="3"/>
      <c r="BX544" s="3"/>
      <c r="BY544" s="3"/>
      <c r="BZ544" s="3"/>
      <c r="CA544" s="3"/>
      <c r="CB544" s="3"/>
      <c r="CC544" s="3"/>
    </row>
    <row r="545" spans="1:81" ht="12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2"/>
      <c r="BE545" s="2"/>
      <c r="BF545" s="3"/>
      <c r="BG545" s="3"/>
      <c r="BH545" s="3"/>
      <c r="BI545" s="3"/>
      <c r="BJ545" s="3"/>
      <c r="BK545" s="3"/>
      <c r="BL545" s="3"/>
      <c r="BM545" s="3"/>
      <c r="BN545" s="3"/>
      <c r="BO545" s="3"/>
      <c r="BP545" s="3"/>
      <c r="BQ545" s="3"/>
      <c r="BR545" s="3"/>
      <c r="BS545" s="3"/>
      <c r="BT545" s="3"/>
      <c r="BU545" s="3"/>
      <c r="BV545" s="3"/>
      <c r="BW545" s="3"/>
      <c r="BX545" s="3"/>
      <c r="BY545" s="3"/>
      <c r="BZ545" s="3"/>
      <c r="CA545" s="3"/>
      <c r="CB545" s="3"/>
      <c r="CC545" s="3"/>
    </row>
    <row r="546" spans="1:81" ht="12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2"/>
      <c r="BE546" s="2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  <c r="BQ546" s="3"/>
      <c r="BR546" s="3"/>
      <c r="BS546" s="3"/>
      <c r="BT546" s="3"/>
      <c r="BU546" s="3"/>
      <c r="BV546" s="3"/>
      <c r="BW546" s="3"/>
      <c r="BX546" s="3"/>
      <c r="BY546" s="3"/>
      <c r="BZ546" s="3"/>
      <c r="CA546" s="3"/>
      <c r="CB546" s="3"/>
      <c r="CC546" s="3"/>
    </row>
    <row r="547" spans="1:81" ht="12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2"/>
      <c r="BE547" s="2"/>
      <c r="BF547" s="3"/>
      <c r="BG547" s="3"/>
      <c r="BH547" s="3"/>
      <c r="BI547" s="3"/>
      <c r="BJ547" s="3"/>
      <c r="BK547" s="3"/>
      <c r="BL547" s="3"/>
      <c r="BM547" s="3"/>
      <c r="BN547" s="3"/>
      <c r="BO547" s="3"/>
      <c r="BP547" s="3"/>
      <c r="BQ547" s="3"/>
      <c r="BR547" s="3"/>
      <c r="BS547" s="3"/>
      <c r="BT547" s="3"/>
      <c r="BU547" s="3"/>
      <c r="BV547" s="3"/>
      <c r="BW547" s="3"/>
      <c r="BX547" s="3"/>
      <c r="BY547" s="3"/>
      <c r="BZ547" s="3"/>
      <c r="CA547" s="3"/>
      <c r="CB547" s="3"/>
      <c r="CC547" s="3"/>
    </row>
    <row r="548" spans="1:81" ht="12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2"/>
      <c r="BE548" s="2"/>
      <c r="BF548" s="3"/>
      <c r="BG548" s="3"/>
      <c r="BH548" s="3"/>
      <c r="BI548" s="3"/>
      <c r="BJ548" s="3"/>
      <c r="BK548" s="3"/>
      <c r="BL548" s="3"/>
      <c r="BM548" s="3"/>
      <c r="BN548" s="3"/>
      <c r="BO548" s="3"/>
      <c r="BP548" s="3"/>
      <c r="BQ548" s="3"/>
      <c r="BR548" s="3"/>
      <c r="BS548" s="3"/>
      <c r="BT548" s="3"/>
      <c r="BU548" s="3"/>
      <c r="BV548" s="3"/>
      <c r="BW548" s="3"/>
      <c r="BX548" s="3"/>
      <c r="BY548" s="3"/>
      <c r="BZ548" s="3"/>
      <c r="CA548" s="3"/>
      <c r="CB548" s="3"/>
      <c r="CC548" s="3"/>
    </row>
    <row r="549" spans="1:81" ht="12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2"/>
      <c r="BE549" s="2"/>
      <c r="BF549" s="3"/>
      <c r="BG549" s="3"/>
      <c r="BH549" s="3"/>
      <c r="BI549" s="3"/>
      <c r="BJ549" s="3"/>
      <c r="BK549" s="3"/>
      <c r="BL549" s="3"/>
      <c r="BM549" s="3"/>
      <c r="BN549" s="3"/>
      <c r="BO549" s="3"/>
      <c r="BP549" s="3"/>
      <c r="BQ549" s="3"/>
      <c r="BR549" s="3"/>
      <c r="BS549" s="3"/>
      <c r="BT549" s="3"/>
      <c r="BU549" s="3"/>
      <c r="BV549" s="3"/>
      <c r="BW549" s="3"/>
      <c r="BX549" s="3"/>
      <c r="BY549" s="3"/>
      <c r="BZ549" s="3"/>
      <c r="CA549" s="3"/>
      <c r="CB549" s="3"/>
      <c r="CC549" s="3"/>
    </row>
    <row r="550" spans="1:81" ht="12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2"/>
      <c r="BE550" s="2"/>
      <c r="BF550" s="3"/>
      <c r="BG550" s="3"/>
      <c r="BH550" s="3"/>
      <c r="BI550" s="3"/>
      <c r="BJ550" s="3"/>
      <c r="BK550" s="3"/>
      <c r="BL550" s="3"/>
      <c r="BM550" s="3"/>
      <c r="BN550" s="3"/>
      <c r="BO550" s="3"/>
      <c r="BP550" s="3"/>
      <c r="BQ550" s="3"/>
      <c r="BR550" s="3"/>
      <c r="BS550" s="3"/>
      <c r="BT550" s="3"/>
      <c r="BU550" s="3"/>
      <c r="BV550" s="3"/>
      <c r="BW550" s="3"/>
      <c r="BX550" s="3"/>
      <c r="BY550" s="3"/>
      <c r="BZ550" s="3"/>
      <c r="CA550" s="3"/>
      <c r="CB550" s="3"/>
      <c r="CC550" s="3"/>
    </row>
    <row r="551" spans="1:81" ht="12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2"/>
      <c r="BE551" s="2"/>
      <c r="BF551" s="3"/>
      <c r="BG551" s="3"/>
      <c r="BH551" s="3"/>
      <c r="BI551" s="3"/>
      <c r="BJ551" s="3"/>
      <c r="BK551" s="3"/>
      <c r="BL551" s="3"/>
      <c r="BM551" s="3"/>
      <c r="BN551" s="3"/>
      <c r="BO551" s="3"/>
      <c r="BP551" s="3"/>
      <c r="BQ551" s="3"/>
      <c r="BR551" s="3"/>
      <c r="BS551" s="3"/>
      <c r="BT551" s="3"/>
      <c r="BU551" s="3"/>
      <c r="BV551" s="3"/>
      <c r="BW551" s="3"/>
      <c r="BX551" s="3"/>
      <c r="BY551" s="3"/>
      <c r="BZ551" s="3"/>
      <c r="CA551" s="3"/>
      <c r="CB551" s="3"/>
      <c r="CC551" s="3"/>
    </row>
    <row r="552" spans="1:81" ht="12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2"/>
      <c r="BE552" s="2"/>
      <c r="BF552" s="3"/>
      <c r="BG552" s="3"/>
      <c r="BH552" s="3"/>
      <c r="BI552" s="3"/>
      <c r="BJ552" s="3"/>
      <c r="BK552" s="3"/>
      <c r="BL552" s="3"/>
      <c r="BM552" s="3"/>
      <c r="BN552" s="3"/>
      <c r="BO552" s="3"/>
      <c r="BP552" s="3"/>
      <c r="BQ552" s="3"/>
      <c r="BR552" s="3"/>
      <c r="BS552" s="3"/>
      <c r="BT552" s="3"/>
      <c r="BU552" s="3"/>
      <c r="BV552" s="3"/>
      <c r="BW552" s="3"/>
      <c r="BX552" s="3"/>
      <c r="BY552" s="3"/>
      <c r="BZ552" s="3"/>
      <c r="CA552" s="3"/>
      <c r="CB552" s="3"/>
      <c r="CC552" s="3"/>
    </row>
    <row r="553" spans="1:81" ht="12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2"/>
      <c r="BE553" s="2"/>
      <c r="BF553" s="3"/>
      <c r="BG553" s="3"/>
      <c r="BH553" s="3"/>
      <c r="BI553" s="3"/>
      <c r="BJ553" s="3"/>
      <c r="BK553" s="3"/>
      <c r="BL553" s="3"/>
      <c r="BM553" s="3"/>
      <c r="BN553" s="3"/>
      <c r="BO553" s="3"/>
      <c r="BP553" s="3"/>
      <c r="BQ553" s="3"/>
      <c r="BR553" s="3"/>
      <c r="BS553" s="3"/>
      <c r="BT553" s="3"/>
      <c r="BU553" s="3"/>
      <c r="BV553" s="3"/>
      <c r="BW553" s="3"/>
      <c r="BX553" s="3"/>
      <c r="BY553" s="3"/>
      <c r="BZ553" s="3"/>
      <c r="CA553" s="3"/>
      <c r="CB553" s="3"/>
      <c r="CC553" s="3"/>
    </row>
    <row r="554" spans="1:81" ht="12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2"/>
      <c r="BE554" s="2"/>
      <c r="BF554" s="3"/>
      <c r="BG554" s="3"/>
      <c r="BH554" s="3"/>
      <c r="BI554" s="3"/>
      <c r="BJ554" s="3"/>
      <c r="BK554" s="3"/>
      <c r="BL554" s="3"/>
      <c r="BM554" s="3"/>
      <c r="BN554" s="3"/>
      <c r="BO554" s="3"/>
      <c r="BP554" s="3"/>
      <c r="BQ554" s="3"/>
      <c r="BR554" s="3"/>
      <c r="BS554" s="3"/>
      <c r="BT554" s="3"/>
      <c r="BU554" s="3"/>
      <c r="BV554" s="3"/>
      <c r="BW554" s="3"/>
      <c r="BX554" s="3"/>
      <c r="BY554" s="3"/>
      <c r="BZ554" s="3"/>
      <c r="CA554" s="3"/>
      <c r="CB554" s="3"/>
      <c r="CC554" s="3"/>
    </row>
    <row r="555" spans="1:81" ht="12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2"/>
      <c r="BE555" s="2"/>
      <c r="BF555" s="3"/>
      <c r="BG555" s="3"/>
      <c r="BH555" s="3"/>
      <c r="BI555" s="3"/>
      <c r="BJ555" s="3"/>
      <c r="BK555" s="3"/>
      <c r="BL555" s="3"/>
      <c r="BM555" s="3"/>
      <c r="BN555" s="3"/>
      <c r="BO555" s="3"/>
      <c r="BP555" s="3"/>
      <c r="BQ555" s="3"/>
      <c r="BR555" s="3"/>
      <c r="BS555" s="3"/>
      <c r="BT555" s="3"/>
      <c r="BU555" s="3"/>
      <c r="BV555" s="3"/>
      <c r="BW555" s="3"/>
      <c r="BX555" s="3"/>
      <c r="BY555" s="3"/>
      <c r="BZ555" s="3"/>
      <c r="CA555" s="3"/>
      <c r="CB555" s="3"/>
      <c r="CC555" s="3"/>
    </row>
    <row r="556" spans="1:81" ht="12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2"/>
      <c r="BE556" s="2"/>
      <c r="BF556" s="3"/>
      <c r="BG556" s="3"/>
      <c r="BH556" s="3"/>
      <c r="BI556" s="3"/>
      <c r="BJ556" s="3"/>
      <c r="BK556" s="3"/>
      <c r="BL556" s="3"/>
      <c r="BM556" s="3"/>
      <c r="BN556" s="3"/>
      <c r="BO556" s="3"/>
      <c r="BP556" s="3"/>
      <c r="BQ556" s="3"/>
      <c r="BR556" s="3"/>
      <c r="BS556" s="3"/>
      <c r="BT556" s="3"/>
      <c r="BU556" s="3"/>
      <c r="BV556" s="3"/>
      <c r="BW556" s="3"/>
      <c r="BX556" s="3"/>
      <c r="BY556" s="3"/>
      <c r="BZ556" s="3"/>
      <c r="CA556" s="3"/>
      <c r="CB556" s="3"/>
      <c r="CC556" s="3"/>
    </row>
    <row r="557" spans="1:81" ht="12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2"/>
      <c r="BE557" s="2"/>
      <c r="BF557" s="3"/>
      <c r="BG557" s="3"/>
      <c r="BH557" s="3"/>
      <c r="BI557" s="3"/>
      <c r="BJ557" s="3"/>
      <c r="BK557" s="3"/>
      <c r="BL557" s="3"/>
      <c r="BM557" s="3"/>
      <c r="BN557" s="3"/>
      <c r="BO557" s="3"/>
      <c r="BP557" s="3"/>
      <c r="BQ557" s="3"/>
      <c r="BR557" s="3"/>
      <c r="BS557" s="3"/>
      <c r="BT557" s="3"/>
      <c r="BU557" s="3"/>
      <c r="BV557" s="3"/>
      <c r="BW557" s="3"/>
      <c r="BX557" s="3"/>
      <c r="BY557" s="3"/>
      <c r="BZ557" s="3"/>
      <c r="CA557" s="3"/>
      <c r="CB557" s="3"/>
      <c r="CC557" s="3"/>
    </row>
    <row r="558" spans="1:81" ht="12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2"/>
      <c r="BE558" s="2"/>
      <c r="BF558" s="3"/>
      <c r="BG558" s="3"/>
      <c r="BH558" s="3"/>
      <c r="BI558" s="3"/>
      <c r="BJ558" s="3"/>
      <c r="BK558" s="3"/>
      <c r="BL558" s="3"/>
      <c r="BM558" s="3"/>
      <c r="BN558" s="3"/>
      <c r="BO558" s="3"/>
      <c r="BP558" s="3"/>
      <c r="BQ558" s="3"/>
      <c r="BR558" s="3"/>
      <c r="BS558" s="3"/>
      <c r="BT558" s="3"/>
      <c r="BU558" s="3"/>
      <c r="BV558" s="3"/>
      <c r="BW558" s="3"/>
      <c r="BX558" s="3"/>
      <c r="BY558" s="3"/>
      <c r="BZ558" s="3"/>
      <c r="CA558" s="3"/>
      <c r="CB558" s="3"/>
      <c r="CC558" s="3"/>
    </row>
    <row r="559" spans="1:81" ht="12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2"/>
      <c r="BE559" s="2"/>
      <c r="BF559" s="3"/>
      <c r="BG559" s="3"/>
      <c r="BH559" s="3"/>
      <c r="BI559" s="3"/>
      <c r="BJ559" s="3"/>
      <c r="BK559" s="3"/>
      <c r="BL559" s="3"/>
      <c r="BM559" s="3"/>
      <c r="BN559" s="3"/>
      <c r="BO559" s="3"/>
      <c r="BP559" s="3"/>
      <c r="BQ559" s="3"/>
      <c r="BR559" s="3"/>
      <c r="BS559" s="3"/>
      <c r="BT559" s="3"/>
      <c r="BU559" s="3"/>
      <c r="BV559" s="3"/>
      <c r="BW559" s="3"/>
      <c r="BX559" s="3"/>
      <c r="BY559" s="3"/>
      <c r="BZ559" s="3"/>
      <c r="CA559" s="3"/>
      <c r="CB559" s="3"/>
      <c r="CC559" s="3"/>
    </row>
    <row r="560" spans="1:81" ht="12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2"/>
      <c r="BE560" s="2"/>
      <c r="BF560" s="3"/>
      <c r="BG560" s="3"/>
      <c r="BH560" s="3"/>
      <c r="BI560" s="3"/>
      <c r="BJ560" s="3"/>
      <c r="BK560" s="3"/>
      <c r="BL560" s="3"/>
      <c r="BM560" s="3"/>
      <c r="BN560" s="3"/>
      <c r="BO560" s="3"/>
      <c r="BP560" s="3"/>
      <c r="BQ560" s="3"/>
      <c r="BR560" s="3"/>
      <c r="BS560" s="3"/>
      <c r="BT560" s="3"/>
      <c r="BU560" s="3"/>
      <c r="BV560" s="3"/>
      <c r="BW560" s="3"/>
      <c r="BX560" s="3"/>
      <c r="BY560" s="3"/>
      <c r="BZ560" s="3"/>
      <c r="CA560" s="3"/>
      <c r="CB560" s="3"/>
      <c r="CC560" s="3"/>
    </row>
    <row r="561" spans="1:81" ht="12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2"/>
      <c r="BE561" s="2"/>
      <c r="BF561" s="3"/>
      <c r="BG561" s="3"/>
      <c r="BH561" s="3"/>
      <c r="BI561" s="3"/>
      <c r="BJ561" s="3"/>
      <c r="BK561" s="3"/>
      <c r="BL561" s="3"/>
      <c r="BM561" s="3"/>
      <c r="BN561" s="3"/>
      <c r="BO561" s="3"/>
      <c r="BP561" s="3"/>
      <c r="BQ561" s="3"/>
      <c r="BR561" s="3"/>
      <c r="BS561" s="3"/>
      <c r="BT561" s="3"/>
      <c r="BU561" s="3"/>
      <c r="BV561" s="3"/>
      <c r="BW561" s="3"/>
      <c r="BX561" s="3"/>
      <c r="BY561" s="3"/>
      <c r="BZ561" s="3"/>
      <c r="CA561" s="3"/>
      <c r="CB561" s="3"/>
      <c r="CC561" s="3"/>
    </row>
    <row r="562" spans="1:81" ht="12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2"/>
      <c r="BE562" s="2"/>
      <c r="BF562" s="3"/>
      <c r="BG562" s="3"/>
      <c r="BH562" s="3"/>
      <c r="BI562" s="3"/>
      <c r="BJ562" s="3"/>
      <c r="BK562" s="3"/>
      <c r="BL562" s="3"/>
      <c r="BM562" s="3"/>
      <c r="BN562" s="3"/>
      <c r="BO562" s="3"/>
      <c r="BP562" s="3"/>
      <c r="BQ562" s="3"/>
      <c r="BR562" s="3"/>
      <c r="BS562" s="3"/>
      <c r="BT562" s="3"/>
      <c r="BU562" s="3"/>
      <c r="BV562" s="3"/>
      <c r="BW562" s="3"/>
      <c r="BX562" s="3"/>
      <c r="BY562" s="3"/>
      <c r="BZ562" s="3"/>
      <c r="CA562" s="3"/>
      <c r="CB562" s="3"/>
      <c r="CC562" s="3"/>
    </row>
    <row r="563" spans="1:81" ht="12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2"/>
      <c r="BE563" s="2"/>
      <c r="BF563" s="3"/>
      <c r="BG563" s="3"/>
      <c r="BH563" s="3"/>
      <c r="BI563" s="3"/>
      <c r="BJ563" s="3"/>
      <c r="BK563" s="3"/>
      <c r="BL563" s="3"/>
      <c r="BM563" s="3"/>
      <c r="BN563" s="3"/>
      <c r="BO563" s="3"/>
      <c r="BP563" s="3"/>
      <c r="BQ563" s="3"/>
      <c r="BR563" s="3"/>
      <c r="BS563" s="3"/>
      <c r="BT563" s="3"/>
      <c r="BU563" s="3"/>
      <c r="BV563" s="3"/>
      <c r="BW563" s="3"/>
      <c r="BX563" s="3"/>
      <c r="BY563" s="3"/>
      <c r="BZ563" s="3"/>
      <c r="CA563" s="3"/>
      <c r="CB563" s="3"/>
      <c r="CC563" s="3"/>
    </row>
    <row r="564" spans="1:81" ht="12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2"/>
      <c r="BE564" s="2"/>
      <c r="BF564" s="3"/>
      <c r="BG564" s="3"/>
      <c r="BH564" s="3"/>
      <c r="BI564" s="3"/>
      <c r="BJ564" s="3"/>
      <c r="BK564" s="3"/>
      <c r="BL564" s="3"/>
      <c r="BM564" s="3"/>
      <c r="BN564" s="3"/>
      <c r="BO564" s="3"/>
      <c r="BP564" s="3"/>
      <c r="BQ564" s="3"/>
      <c r="BR564" s="3"/>
      <c r="BS564" s="3"/>
      <c r="BT564" s="3"/>
      <c r="BU564" s="3"/>
      <c r="BV564" s="3"/>
      <c r="BW564" s="3"/>
      <c r="BX564" s="3"/>
      <c r="BY564" s="3"/>
      <c r="BZ564" s="3"/>
      <c r="CA564" s="3"/>
      <c r="CB564" s="3"/>
      <c r="CC564" s="3"/>
    </row>
    <row r="565" spans="1:81" ht="12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2"/>
      <c r="BE565" s="2"/>
      <c r="BF565" s="3"/>
      <c r="BG565" s="3"/>
      <c r="BH565" s="3"/>
      <c r="BI565" s="3"/>
      <c r="BJ565" s="3"/>
      <c r="BK565" s="3"/>
      <c r="BL565" s="3"/>
      <c r="BM565" s="3"/>
      <c r="BN565" s="3"/>
      <c r="BO565" s="3"/>
      <c r="BP565" s="3"/>
      <c r="BQ565" s="3"/>
      <c r="BR565" s="3"/>
      <c r="BS565" s="3"/>
      <c r="BT565" s="3"/>
      <c r="BU565" s="3"/>
      <c r="BV565" s="3"/>
      <c r="BW565" s="3"/>
      <c r="BX565" s="3"/>
      <c r="BY565" s="3"/>
      <c r="BZ565" s="3"/>
      <c r="CA565" s="3"/>
      <c r="CB565" s="3"/>
      <c r="CC565" s="3"/>
    </row>
    <row r="566" spans="1:81" ht="12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2"/>
      <c r="BE566" s="2"/>
      <c r="BF566" s="3"/>
      <c r="BG566" s="3"/>
      <c r="BH566" s="3"/>
      <c r="BI566" s="3"/>
      <c r="BJ566" s="3"/>
      <c r="BK566" s="3"/>
      <c r="BL566" s="3"/>
      <c r="BM566" s="3"/>
      <c r="BN566" s="3"/>
      <c r="BO566" s="3"/>
      <c r="BP566" s="3"/>
      <c r="BQ566" s="3"/>
      <c r="BR566" s="3"/>
      <c r="BS566" s="3"/>
      <c r="BT566" s="3"/>
      <c r="BU566" s="3"/>
      <c r="BV566" s="3"/>
      <c r="BW566" s="3"/>
      <c r="BX566" s="3"/>
      <c r="BY566" s="3"/>
      <c r="BZ566" s="3"/>
      <c r="CA566" s="3"/>
      <c r="CB566" s="3"/>
      <c r="CC566" s="3"/>
    </row>
    <row r="567" spans="1:81" ht="12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2"/>
      <c r="BE567" s="2"/>
      <c r="BF567" s="3"/>
      <c r="BG567" s="3"/>
      <c r="BH567" s="3"/>
      <c r="BI567" s="3"/>
      <c r="BJ567" s="3"/>
      <c r="BK567" s="3"/>
      <c r="BL567" s="3"/>
      <c r="BM567" s="3"/>
      <c r="BN567" s="3"/>
      <c r="BO567" s="3"/>
      <c r="BP567" s="3"/>
      <c r="BQ567" s="3"/>
      <c r="BR567" s="3"/>
      <c r="BS567" s="3"/>
      <c r="BT567" s="3"/>
      <c r="BU567" s="3"/>
      <c r="BV567" s="3"/>
      <c r="BW567" s="3"/>
      <c r="BX567" s="3"/>
      <c r="BY567" s="3"/>
      <c r="BZ567" s="3"/>
      <c r="CA567" s="3"/>
      <c r="CB567" s="3"/>
      <c r="CC567" s="3"/>
    </row>
    <row r="568" spans="1:81" ht="12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2"/>
      <c r="BE568" s="2"/>
      <c r="BF568" s="3"/>
      <c r="BG568" s="3"/>
      <c r="BH568" s="3"/>
      <c r="BI568" s="3"/>
      <c r="BJ568" s="3"/>
      <c r="BK568" s="3"/>
      <c r="BL568" s="3"/>
      <c r="BM568" s="3"/>
      <c r="BN568" s="3"/>
      <c r="BO568" s="3"/>
      <c r="BP568" s="3"/>
      <c r="BQ568" s="3"/>
      <c r="BR568" s="3"/>
      <c r="BS568" s="3"/>
      <c r="BT568" s="3"/>
      <c r="BU568" s="3"/>
      <c r="BV568" s="3"/>
      <c r="BW568" s="3"/>
      <c r="BX568" s="3"/>
      <c r="BY568" s="3"/>
      <c r="BZ568" s="3"/>
      <c r="CA568" s="3"/>
      <c r="CB568" s="3"/>
      <c r="CC568" s="3"/>
    </row>
    <row r="569" spans="1:81" ht="12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2"/>
      <c r="BE569" s="2"/>
      <c r="BF569" s="3"/>
      <c r="BG569" s="3"/>
      <c r="BH569" s="3"/>
      <c r="BI569" s="3"/>
      <c r="BJ569" s="3"/>
      <c r="BK569" s="3"/>
      <c r="BL569" s="3"/>
      <c r="BM569" s="3"/>
      <c r="BN569" s="3"/>
      <c r="BO569" s="3"/>
      <c r="BP569" s="3"/>
      <c r="BQ569" s="3"/>
      <c r="BR569" s="3"/>
      <c r="BS569" s="3"/>
      <c r="BT569" s="3"/>
      <c r="BU569" s="3"/>
      <c r="BV569" s="3"/>
      <c r="BW569" s="3"/>
      <c r="BX569" s="3"/>
      <c r="BY569" s="3"/>
      <c r="BZ569" s="3"/>
      <c r="CA569" s="3"/>
      <c r="CB569" s="3"/>
      <c r="CC569" s="3"/>
    </row>
    <row r="570" spans="1:81" ht="12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2"/>
      <c r="BE570" s="2"/>
      <c r="BF570" s="3"/>
      <c r="BG570" s="3"/>
      <c r="BH570" s="3"/>
      <c r="BI570" s="3"/>
      <c r="BJ570" s="3"/>
      <c r="BK570" s="3"/>
      <c r="BL570" s="3"/>
      <c r="BM570" s="3"/>
      <c r="BN570" s="3"/>
      <c r="BO570" s="3"/>
      <c r="BP570" s="3"/>
      <c r="BQ570" s="3"/>
      <c r="BR570" s="3"/>
      <c r="BS570" s="3"/>
      <c r="BT570" s="3"/>
      <c r="BU570" s="3"/>
      <c r="BV570" s="3"/>
      <c r="BW570" s="3"/>
      <c r="BX570" s="3"/>
      <c r="BY570" s="3"/>
      <c r="BZ570" s="3"/>
      <c r="CA570" s="3"/>
      <c r="CB570" s="3"/>
      <c r="CC570" s="3"/>
    </row>
    <row r="571" spans="1:81" ht="12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2"/>
      <c r="BE571" s="2"/>
      <c r="BF571" s="3"/>
      <c r="BG571" s="3"/>
      <c r="BH571" s="3"/>
      <c r="BI571" s="3"/>
      <c r="BJ571" s="3"/>
      <c r="BK571" s="3"/>
      <c r="BL571" s="3"/>
      <c r="BM571" s="3"/>
      <c r="BN571" s="3"/>
      <c r="BO571" s="3"/>
      <c r="BP571" s="3"/>
      <c r="BQ571" s="3"/>
      <c r="BR571" s="3"/>
      <c r="BS571" s="3"/>
      <c r="BT571" s="3"/>
      <c r="BU571" s="3"/>
      <c r="BV571" s="3"/>
      <c r="BW571" s="3"/>
      <c r="BX571" s="3"/>
      <c r="BY571" s="3"/>
      <c r="BZ571" s="3"/>
      <c r="CA571" s="3"/>
      <c r="CB571" s="3"/>
      <c r="CC571" s="3"/>
    </row>
    <row r="572" spans="1:81" ht="12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2"/>
      <c r="BE572" s="2"/>
      <c r="BF572" s="3"/>
      <c r="BG572" s="3"/>
      <c r="BH572" s="3"/>
      <c r="BI572" s="3"/>
      <c r="BJ572" s="3"/>
      <c r="BK572" s="3"/>
      <c r="BL572" s="3"/>
      <c r="BM572" s="3"/>
      <c r="BN572" s="3"/>
      <c r="BO572" s="3"/>
      <c r="BP572" s="3"/>
      <c r="BQ572" s="3"/>
      <c r="BR572" s="3"/>
      <c r="BS572" s="3"/>
      <c r="BT572" s="3"/>
      <c r="BU572" s="3"/>
      <c r="BV572" s="3"/>
      <c r="BW572" s="3"/>
      <c r="BX572" s="3"/>
      <c r="BY572" s="3"/>
      <c r="BZ572" s="3"/>
      <c r="CA572" s="3"/>
      <c r="CB572" s="3"/>
      <c r="CC572" s="3"/>
    </row>
    <row r="573" spans="1:81" ht="12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2"/>
      <c r="BE573" s="2"/>
      <c r="BF573" s="3"/>
      <c r="BG573" s="3"/>
      <c r="BH573" s="3"/>
      <c r="BI573" s="3"/>
      <c r="BJ573" s="3"/>
      <c r="BK573" s="3"/>
      <c r="BL573" s="3"/>
      <c r="BM573" s="3"/>
      <c r="BN573" s="3"/>
      <c r="BO573" s="3"/>
      <c r="BP573" s="3"/>
      <c r="BQ573" s="3"/>
      <c r="BR573" s="3"/>
      <c r="BS573" s="3"/>
      <c r="BT573" s="3"/>
      <c r="BU573" s="3"/>
      <c r="BV573" s="3"/>
      <c r="BW573" s="3"/>
      <c r="BX573" s="3"/>
      <c r="BY573" s="3"/>
      <c r="BZ573" s="3"/>
      <c r="CA573" s="3"/>
      <c r="CB573" s="3"/>
      <c r="CC573" s="3"/>
    </row>
    <row r="574" spans="1:81" ht="12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2"/>
      <c r="BE574" s="2"/>
      <c r="BF574" s="3"/>
      <c r="BG574" s="3"/>
      <c r="BH574" s="3"/>
      <c r="BI574" s="3"/>
      <c r="BJ574" s="3"/>
      <c r="BK574" s="3"/>
      <c r="BL574" s="3"/>
      <c r="BM574" s="3"/>
      <c r="BN574" s="3"/>
      <c r="BO574" s="3"/>
      <c r="BP574" s="3"/>
      <c r="BQ574" s="3"/>
      <c r="BR574" s="3"/>
      <c r="BS574" s="3"/>
      <c r="BT574" s="3"/>
      <c r="BU574" s="3"/>
      <c r="BV574" s="3"/>
      <c r="BW574" s="3"/>
      <c r="BX574" s="3"/>
      <c r="BY574" s="3"/>
      <c r="BZ574" s="3"/>
      <c r="CA574" s="3"/>
      <c r="CB574" s="3"/>
      <c r="CC574" s="3"/>
    </row>
    <row r="575" spans="1:81" ht="12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2"/>
      <c r="BE575" s="2"/>
      <c r="BF575" s="3"/>
      <c r="BG575" s="3"/>
      <c r="BH575" s="3"/>
      <c r="BI575" s="3"/>
      <c r="BJ575" s="3"/>
      <c r="BK575" s="3"/>
      <c r="BL575" s="3"/>
      <c r="BM575" s="3"/>
      <c r="BN575" s="3"/>
      <c r="BO575" s="3"/>
      <c r="BP575" s="3"/>
      <c r="BQ575" s="3"/>
      <c r="BR575" s="3"/>
      <c r="BS575" s="3"/>
      <c r="BT575" s="3"/>
      <c r="BU575" s="3"/>
      <c r="BV575" s="3"/>
      <c r="BW575" s="3"/>
      <c r="BX575" s="3"/>
      <c r="BY575" s="3"/>
      <c r="BZ575" s="3"/>
      <c r="CA575" s="3"/>
      <c r="CB575" s="3"/>
      <c r="CC575" s="3"/>
    </row>
    <row r="576" spans="1:81" ht="12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2"/>
      <c r="BE576" s="2"/>
      <c r="BF576" s="3"/>
      <c r="BG576" s="3"/>
      <c r="BH576" s="3"/>
      <c r="BI576" s="3"/>
      <c r="BJ576" s="3"/>
      <c r="BK576" s="3"/>
      <c r="BL576" s="3"/>
      <c r="BM576" s="3"/>
      <c r="BN576" s="3"/>
      <c r="BO576" s="3"/>
      <c r="BP576" s="3"/>
      <c r="BQ576" s="3"/>
      <c r="BR576" s="3"/>
      <c r="BS576" s="3"/>
      <c r="BT576" s="3"/>
      <c r="BU576" s="3"/>
      <c r="BV576" s="3"/>
      <c r="BW576" s="3"/>
      <c r="BX576" s="3"/>
      <c r="BY576" s="3"/>
      <c r="BZ576" s="3"/>
      <c r="CA576" s="3"/>
      <c r="CB576" s="3"/>
      <c r="CC576" s="3"/>
    </row>
    <row r="577" spans="1:81" ht="12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2"/>
      <c r="BE577" s="2"/>
      <c r="BF577" s="3"/>
      <c r="BG577" s="3"/>
      <c r="BH577" s="3"/>
      <c r="BI577" s="3"/>
      <c r="BJ577" s="3"/>
      <c r="BK577" s="3"/>
      <c r="BL577" s="3"/>
      <c r="BM577" s="3"/>
      <c r="BN577" s="3"/>
      <c r="BO577" s="3"/>
      <c r="BP577" s="3"/>
      <c r="BQ577" s="3"/>
      <c r="BR577" s="3"/>
      <c r="BS577" s="3"/>
      <c r="BT577" s="3"/>
      <c r="BU577" s="3"/>
      <c r="BV577" s="3"/>
      <c r="BW577" s="3"/>
      <c r="BX577" s="3"/>
      <c r="BY577" s="3"/>
      <c r="BZ577" s="3"/>
      <c r="CA577" s="3"/>
      <c r="CB577" s="3"/>
      <c r="CC577" s="3"/>
    </row>
    <row r="578" spans="1:81" ht="12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2"/>
      <c r="BE578" s="2"/>
      <c r="BF578" s="3"/>
      <c r="BG578" s="3"/>
      <c r="BH578" s="3"/>
      <c r="BI578" s="3"/>
      <c r="BJ578" s="3"/>
      <c r="BK578" s="3"/>
      <c r="BL578" s="3"/>
      <c r="BM578" s="3"/>
      <c r="BN578" s="3"/>
      <c r="BO578" s="3"/>
      <c r="BP578" s="3"/>
      <c r="BQ578" s="3"/>
      <c r="BR578" s="3"/>
      <c r="BS578" s="3"/>
      <c r="BT578" s="3"/>
      <c r="BU578" s="3"/>
      <c r="BV578" s="3"/>
      <c r="BW578" s="3"/>
      <c r="BX578" s="3"/>
      <c r="BY578" s="3"/>
      <c r="BZ578" s="3"/>
      <c r="CA578" s="3"/>
      <c r="CB578" s="3"/>
      <c r="CC578" s="3"/>
    </row>
    <row r="579" spans="1:81" ht="12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2"/>
      <c r="BE579" s="2"/>
      <c r="BF579" s="3"/>
      <c r="BG579" s="3"/>
      <c r="BH579" s="3"/>
      <c r="BI579" s="3"/>
      <c r="BJ579" s="3"/>
      <c r="BK579" s="3"/>
      <c r="BL579" s="3"/>
      <c r="BM579" s="3"/>
      <c r="BN579" s="3"/>
      <c r="BO579" s="3"/>
      <c r="BP579" s="3"/>
      <c r="BQ579" s="3"/>
      <c r="BR579" s="3"/>
      <c r="BS579" s="3"/>
      <c r="BT579" s="3"/>
      <c r="BU579" s="3"/>
      <c r="BV579" s="3"/>
      <c r="BW579" s="3"/>
      <c r="BX579" s="3"/>
      <c r="BY579" s="3"/>
      <c r="BZ579" s="3"/>
      <c r="CA579" s="3"/>
      <c r="CB579" s="3"/>
      <c r="CC579" s="3"/>
    </row>
    <row r="580" spans="1:81" ht="12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2"/>
      <c r="BE580" s="2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  <c r="BT580" s="3"/>
      <c r="BU580" s="3"/>
      <c r="BV580" s="3"/>
      <c r="BW580" s="3"/>
      <c r="BX580" s="3"/>
      <c r="BY580" s="3"/>
      <c r="BZ580" s="3"/>
      <c r="CA580" s="3"/>
      <c r="CB580" s="3"/>
      <c r="CC580" s="3"/>
    </row>
    <row r="581" spans="1:81" ht="12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2"/>
      <c r="BE581" s="2"/>
      <c r="BF581" s="3"/>
      <c r="BG581" s="3"/>
      <c r="BH581" s="3"/>
      <c r="BI581" s="3"/>
      <c r="BJ581" s="3"/>
      <c r="BK581" s="3"/>
      <c r="BL581" s="3"/>
      <c r="BM581" s="3"/>
      <c r="BN581" s="3"/>
      <c r="BO581" s="3"/>
      <c r="BP581" s="3"/>
      <c r="BQ581" s="3"/>
      <c r="BR581" s="3"/>
      <c r="BS581" s="3"/>
      <c r="BT581" s="3"/>
      <c r="BU581" s="3"/>
      <c r="BV581" s="3"/>
      <c r="BW581" s="3"/>
      <c r="BX581" s="3"/>
      <c r="BY581" s="3"/>
      <c r="BZ581" s="3"/>
      <c r="CA581" s="3"/>
      <c r="CB581" s="3"/>
      <c r="CC581" s="3"/>
    </row>
    <row r="582" spans="1:81" ht="12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2"/>
      <c r="BE582" s="2"/>
      <c r="BF582" s="3"/>
      <c r="BG582" s="3"/>
      <c r="BH582" s="3"/>
      <c r="BI582" s="3"/>
      <c r="BJ582" s="3"/>
      <c r="BK582" s="3"/>
      <c r="BL582" s="3"/>
      <c r="BM582" s="3"/>
      <c r="BN582" s="3"/>
      <c r="BO582" s="3"/>
      <c r="BP582" s="3"/>
      <c r="BQ582" s="3"/>
      <c r="BR582" s="3"/>
      <c r="BS582" s="3"/>
      <c r="BT582" s="3"/>
      <c r="BU582" s="3"/>
      <c r="BV582" s="3"/>
      <c r="BW582" s="3"/>
      <c r="BX582" s="3"/>
      <c r="BY582" s="3"/>
      <c r="BZ582" s="3"/>
      <c r="CA582" s="3"/>
      <c r="CB582" s="3"/>
      <c r="CC582" s="3"/>
    </row>
    <row r="583" spans="1:81" ht="12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2"/>
      <c r="BE583" s="2"/>
      <c r="BF583" s="3"/>
      <c r="BG583" s="3"/>
      <c r="BH583" s="3"/>
      <c r="BI583" s="3"/>
      <c r="BJ583" s="3"/>
      <c r="BK583" s="3"/>
      <c r="BL583" s="3"/>
      <c r="BM583" s="3"/>
      <c r="BN583" s="3"/>
      <c r="BO583" s="3"/>
      <c r="BP583" s="3"/>
      <c r="BQ583" s="3"/>
      <c r="BR583" s="3"/>
      <c r="BS583" s="3"/>
      <c r="BT583" s="3"/>
      <c r="BU583" s="3"/>
      <c r="BV583" s="3"/>
      <c r="BW583" s="3"/>
      <c r="BX583" s="3"/>
      <c r="BY583" s="3"/>
      <c r="BZ583" s="3"/>
      <c r="CA583" s="3"/>
      <c r="CB583" s="3"/>
      <c r="CC583" s="3"/>
    </row>
    <row r="584" spans="1:81" ht="12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2"/>
      <c r="BE584" s="2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  <c r="BX584" s="3"/>
      <c r="BY584" s="3"/>
      <c r="BZ584" s="3"/>
      <c r="CA584" s="3"/>
      <c r="CB584" s="3"/>
      <c r="CC584" s="3"/>
    </row>
    <row r="585" spans="1:81" ht="12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2"/>
      <c r="BE585" s="2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  <c r="BY585" s="3"/>
      <c r="BZ585" s="3"/>
      <c r="CA585" s="3"/>
      <c r="CB585" s="3"/>
      <c r="CC585" s="3"/>
    </row>
    <row r="586" spans="1:81" ht="12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2"/>
      <c r="BE586" s="2"/>
      <c r="BF586" s="3"/>
      <c r="BG586" s="3"/>
      <c r="BH586" s="3"/>
      <c r="BI586" s="3"/>
      <c r="BJ586" s="3"/>
      <c r="BK586" s="3"/>
      <c r="BL586" s="3"/>
      <c r="BM586" s="3"/>
      <c r="BN586" s="3"/>
      <c r="BO586" s="3"/>
      <c r="BP586" s="3"/>
      <c r="BQ586" s="3"/>
      <c r="BR586" s="3"/>
      <c r="BS586" s="3"/>
      <c r="BT586" s="3"/>
      <c r="BU586" s="3"/>
      <c r="BV586" s="3"/>
      <c r="BW586" s="3"/>
      <c r="BX586" s="3"/>
      <c r="BY586" s="3"/>
      <c r="BZ586" s="3"/>
      <c r="CA586" s="3"/>
      <c r="CB586" s="3"/>
      <c r="CC586" s="3"/>
    </row>
    <row r="587" spans="1:81" ht="12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2"/>
      <c r="BE587" s="2"/>
      <c r="BF587" s="3"/>
      <c r="BG587" s="3"/>
      <c r="BH587" s="3"/>
      <c r="BI587" s="3"/>
      <c r="BJ587" s="3"/>
      <c r="BK587" s="3"/>
      <c r="BL587" s="3"/>
      <c r="BM587" s="3"/>
      <c r="BN587" s="3"/>
      <c r="BO587" s="3"/>
      <c r="BP587" s="3"/>
      <c r="BQ587" s="3"/>
      <c r="BR587" s="3"/>
      <c r="BS587" s="3"/>
      <c r="BT587" s="3"/>
      <c r="BU587" s="3"/>
      <c r="BV587" s="3"/>
      <c r="BW587" s="3"/>
      <c r="BX587" s="3"/>
      <c r="BY587" s="3"/>
      <c r="BZ587" s="3"/>
      <c r="CA587" s="3"/>
      <c r="CB587" s="3"/>
      <c r="CC587" s="3"/>
    </row>
    <row r="588" spans="1:81" ht="12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2"/>
      <c r="BE588" s="2"/>
      <c r="BF588" s="3"/>
      <c r="BG588" s="3"/>
      <c r="BH588" s="3"/>
      <c r="BI588" s="3"/>
      <c r="BJ588" s="3"/>
      <c r="BK588" s="3"/>
      <c r="BL588" s="3"/>
      <c r="BM588" s="3"/>
      <c r="BN588" s="3"/>
      <c r="BO588" s="3"/>
      <c r="BP588" s="3"/>
      <c r="BQ588" s="3"/>
      <c r="BR588" s="3"/>
      <c r="BS588" s="3"/>
      <c r="BT588" s="3"/>
      <c r="BU588" s="3"/>
      <c r="BV588" s="3"/>
      <c r="BW588" s="3"/>
      <c r="BX588" s="3"/>
      <c r="BY588" s="3"/>
      <c r="BZ588" s="3"/>
      <c r="CA588" s="3"/>
      <c r="CB588" s="3"/>
      <c r="CC588" s="3"/>
    </row>
    <row r="589" spans="1:81" ht="12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2"/>
      <c r="BE589" s="2"/>
      <c r="BF589" s="3"/>
      <c r="BG589" s="3"/>
      <c r="BH589" s="3"/>
      <c r="BI589" s="3"/>
      <c r="BJ589" s="3"/>
      <c r="BK589" s="3"/>
      <c r="BL589" s="3"/>
      <c r="BM589" s="3"/>
      <c r="BN589" s="3"/>
      <c r="BO589" s="3"/>
      <c r="BP589" s="3"/>
      <c r="BQ589" s="3"/>
      <c r="BR589" s="3"/>
      <c r="BS589" s="3"/>
      <c r="BT589" s="3"/>
      <c r="BU589" s="3"/>
      <c r="BV589" s="3"/>
      <c r="BW589" s="3"/>
      <c r="BX589" s="3"/>
      <c r="BY589" s="3"/>
      <c r="BZ589" s="3"/>
      <c r="CA589" s="3"/>
      <c r="CB589" s="3"/>
      <c r="CC589" s="3"/>
    </row>
    <row r="590" spans="1:81" ht="12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2"/>
      <c r="BE590" s="2"/>
      <c r="BF590" s="3"/>
      <c r="BG590" s="3"/>
      <c r="BH590" s="3"/>
      <c r="BI590" s="3"/>
      <c r="BJ590" s="3"/>
      <c r="BK590" s="3"/>
      <c r="BL590" s="3"/>
      <c r="BM590" s="3"/>
      <c r="BN590" s="3"/>
      <c r="BO590" s="3"/>
      <c r="BP590" s="3"/>
      <c r="BQ590" s="3"/>
      <c r="BR590" s="3"/>
      <c r="BS590" s="3"/>
      <c r="BT590" s="3"/>
      <c r="BU590" s="3"/>
      <c r="BV590" s="3"/>
      <c r="BW590" s="3"/>
      <c r="BX590" s="3"/>
      <c r="BY590" s="3"/>
      <c r="BZ590" s="3"/>
      <c r="CA590" s="3"/>
      <c r="CB590" s="3"/>
      <c r="CC590" s="3"/>
    </row>
    <row r="591" spans="1:81" ht="12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2"/>
      <c r="BE591" s="2"/>
      <c r="BF591" s="3"/>
      <c r="BG591" s="3"/>
      <c r="BH591" s="3"/>
      <c r="BI591" s="3"/>
      <c r="BJ591" s="3"/>
      <c r="BK591" s="3"/>
      <c r="BL591" s="3"/>
      <c r="BM591" s="3"/>
      <c r="BN591" s="3"/>
      <c r="BO591" s="3"/>
      <c r="BP591" s="3"/>
      <c r="BQ591" s="3"/>
      <c r="BR591" s="3"/>
      <c r="BS591" s="3"/>
      <c r="BT591" s="3"/>
      <c r="BU591" s="3"/>
      <c r="BV591" s="3"/>
      <c r="BW591" s="3"/>
      <c r="BX591" s="3"/>
      <c r="BY591" s="3"/>
      <c r="BZ591" s="3"/>
      <c r="CA591" s="3"/>
      <c r="CB591" s="3"/>
      <c r="CC591" s="3"/>
    </row>
    <row r="592" spans="1:81" ht="12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2"/>
      <c r="BE592" s="2"/>
      <c r="BF592" s="3"/>
      <c r="BG592" s="3"/>
      <c r="BH592" s="3"/>
      <c r="BI592" s="3"/>
      <c r="BJ592" s="3"/>
      <c r="BK592" s="3"/>
      <c r="BL592" s="3"/>
      <c r="BM592" s="3"/>
      <c r="BN592" s="3"/>
      <c r="BO592" s="3"/>
      <c r="BP592" s="3"/>
      <c r="BQ592" s="3"/>
      <c r="BR592" s="3"/>
      <c r="BS592" s="3"/>
      <c r="BT592" s="3"/>
      <c r="BU592" s="3"/>
      <c r="BV592" s="3"/>
      <c r="BW592" s="3"/>
      <c r="BX592" s="3"/>
      <c r="BY592" s="3"/>
      <c r="BZ592" s="3"/>
      <c r="CA592" s="3"/>
      <c r="CB592" s="3"/>
      <c r="CC592" s="3"/>
    </row>
    <row r="593" spans="1:81" ht="12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2"/>
      <c r="BE593" s="2"/>
      <c r="BF593" s="3"/>
      <c r="BG593" s="3"/>
      <c r="BH593" s="3"/>
      <c r="BI593" s="3"/>
      <c r="BJ593" s="3"/>
      <c r="BK593" s="3"/>
      <c r="BL593" s="3"/>
      <c r="BM593" s="3"/>
      <c r="BN593" s="3"/>
      <c r="BO593" s="3"/>
      <c r="BP593" s="3"/>
      <c r="BQ593" s="3"/>
      <c r="BR593" s="3"/>
      <c r="BS593" s="3"/>
      <c r="BT593" s="3"/>
      <c r="BU593" s="3"/>
      <c r="BV593" s="3"/>
      <c r="BW593" s="3"/>
      <c r="BX593" s="3"/>
      <c r="BY593" s="3"/>
      <c r="BZ593" s="3"/>
      <c r="CA593" s="3"/>
      <c r="CB593" s="3"/>
      <c r="CC593" s="3"/>
    </row>
    <row r="594" spans="1:81" ht="12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2"/>
      <c r="BE594" s="2"/>
      <c r="BF594" s="3"/>
      <c r="BG594" s="3"/>
      <c r="BH594" s="3"/>
      <c r="BI594" s="3"/>
      <c r="BJ594" s="3"/>
      <c r="BK594" s="3"/>
      <c r="BL594" s="3"/>
      <c r="BM594" s="3"/>
      <c r="BN594" s="3"/>
      <c r="BO594" s="3"/>
      <c r="BP594" s="3"/>
      <c r="BQ594" s="3"/>
      <c r="BR594" s="3"/>
      <c r="BS594" s="3"/>
      <c r="BT594" s="3"/>
      <c r="BU594" s="3"/>
      <c r="BV594" s="3"/>
      <c r="BW594" s="3"/>
      <c r="BX594" s="3"/>
      <c r="BY594" s="3"/>
      <c r="BZ594" s="3"/>
      <c r="CA594" s="3"/>
      <c r="CB594" s="3"/>
      <c r="CC594" s="3"/>
    </row>
    <row r="595" spans="1:81" ht="12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2"/>
      <c r="BE595" s="2"/>
      <c r="BF595" s="3"/>
      <c r="BG595" s="3"/>
      <c r="BH595" s="3"/>
      <c r="BI595" s="3"/>
      <c r="BJ595" s="3"/>
      <c r="BK595" s="3"/>
      <c r="BL595" s="3"/>
      <c r="BM595" s="3"/>
      <c r="BN595" s="3"/>
      <c r="BO595" s="3"/>
      <c r="BP595" s="3"/>
      <c r="BQ595" s="3"/>
      <c r="BR595" s="3"/>
      <c r="BS595" s="3"/>
      <c r="BT595" s="3"/>
      <c r="BU595" s="3"/>
      <c r="BV595" s="3"/>
      <c r="BW595" s="3"/>
      <c r="BX595" s="3"/>
      <c r="BY595" s="3"/>
      <c r="BZ595" s="3"/>
      <c r="CA595" s="3"/>
      <c r="CB595" s="3"/>
      <c r="CC595" s="3"/>
    </row>
    <row r="596" spans="1:81" ht="12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2"/>
      <c r="BE596" s="2"/>
      <c r="BF596" s="3"/>
      <c r="BG596" s="3"/>
      <c r="BH596" s="3"/>
      <c r="BI596" s="3"/>
      <c r="BJ596" s="3"/>
      <c r="BK596" s="3"/>
      <c r="BL596" s="3"/>
      <c r="BM596" s="3"/>
      <c r="BN596" s="3"/>
      <c r="BO596" s="3"/>
      <c r="BP596" s="3"/>
      <c r="BQ596" s="3"/>
      <c r="BR596" s="3"/>
      <c r="BS596" s="3"/>
      <c r="BT596" s="3"/>
      <c r="BU596" s="3"/>
      <c r="BV596" s="3"/>
      <c r="BW596" s="3"/>
      <c r="BX596" s="3"/>
      <c r="BY596" s="3"/>
      <c r="BZ596" s="3"/>
      <c r="CA596" s="3"/>
      <c r="CB596" s="3"/>
      <c r="CC596" s="3"/>
    </row>
    <row r="597" spans="1:81" ht="12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2"/>
      <c r="BE597" s="2"/>
      <c r="BF597" s="3"/>
      <c r="BG597" s="3"/>
      <c r="BH597" s="3"/>
      <c r="BI597" s="3"/>
      <c r="BJ597" s="3"/>
      <c r="BK597" s="3"/>
      <c r="BL597" s="3"/>
      <c r="BM597" s="3"/>
      <c r="BN597" s="3"/>
      <c r="BO597" s="3"/>
      <c r="BP597" s="3"/>
      <c r="BQ597" s="3"/>
      <c r="BR597" s="3"/>
      <c r="BS597" s="3"/>
      <c r="BT597" s="3"/>
      <c r="BU597" s="3"/>
      <c r="BV597" s="3"/>
      <c r="BW597" s="3"/>
      <c r="BX597" s="3"/>
      <c r="BY597" s="3"/>
      <c r="BZ597" s="3"/>
      <c r="CA597" s="3"/>
      <c r="CB597" s="3"/>
      <c r="CC597" s="3"/>
    </row>
    <row r="598" spans="1:81" ht="12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2"/>
      <c r="BE598" s="2"/>
      <c r="BF598" s="3"/>
      <c r="BG598" s="3"/>
      <c r="BH598" s="3"/>
      <c r="BI598" s="3"/>
      <c r="BJ598" s="3"/>
      <c r="BK598" s="3"/>
      <c r="BL598" s="3"/>
      <c r="BM598" s="3"/>
      <c r="BN598" s="3"/>
      <c r="BO598" s="3"/>
      <c r="BP598" s="3"/>
      <c r="BQ598" s="3"/>
      <c r="BR598" s="3"/>
      <c r="BS598" s="3"/>
      <c r="BT598" s="3"/>
      <c r="BU598" s="3"/>
      <c r="BV598" s="3"/>
      <c r="BW598" s="3"/>
      <c r="BX598" s="3"/>
      <c r="BY598" s="3"/>
      <c r="BZ598" s="3"/>
      <c r="CA598" s="3"/>
      <c r="CB598" s="3"/>
      <c r="CC598" s="3"/>
    </row>
    <row r="599" spans="1:81" ht="12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2"/>
      <c r="BE599" s="2"/>
      <c r="BF599" s="3"/>
      <c r="BG599" s="3"/>
      <c r="BH599" s="3"/>
      <c r="BI599" s="3"/>
      <c r="BJ599" s="3"/>
      <c r="BK599" s="3"/>
      <c r="BL599" s="3"/>
      <c r="BM599" s="3"/>
      <c r="BN599" s="3"/>
      <c r="BO599" s="3"/>
      <c r="BP599" s="3"/>
      <c r="BQ599" s="3"/>
      <c r="BR599" s="3"/>
      <c r="BS599" s="3"/>
      <c r="BT599" s="3"/>
      <c r="BU599" s="3"/>
      <c r="BV599" s="3"/>
      <c r="BW599" s="3"/>
      <c r="BX599" s="3"/>
      <c r="BY599" s="3"/>
      <c r="BZ599" s="3"/>
      <c r="CA599" s="3"/>
      <c r="CB599" s="3"/>
      <c r="CC599" s="3"/>
    </row>
    <row r="600" spans="1:81" ht="12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2"/>
      <c r="BE600" s="2"/>
      <c r="BF600" s="3"/>
      <c r="BG600" s="3"/>
      <c r="BH600" s="3"/>
      <c r="BI600" s="3"/>
      <c r="BJ600" s="3"/>
      <c r="BK600" s="3"/>
      <c r="BL600" s="3"/>
      <c r="BM600" s="3"/>
      <c r="BN600" s="3"/>
      <c r="BO600" s="3"/>
      <c r="BP600" s="3"/>
      <c r="BQ600" s="3"/>
      <c r="BR600" s="3"/>
      <c r="BS600" s="3"/>
      <c r="BT600" s="3"/>
      <c r="BU600" s="3"/>
      <c r="BV600" s="3"/>
      <c r="BW600" s="3"/>
      <c r="BX600" s="3"/>
      <c r="BY600" s="3"/>
      <c r="BZ600" s="3"/>
      <c r="CA600" s="3"/>
      <c r="CB600" s="3"/>
      <c r="CC600" s="3"/>
    </row>
    <row r="601" spans="1:81" ht="12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2"/>
      <c r="BE601" s="2"/>
      <c r="BF601" s="3"/>
      <c r="BG601" s="3"/>
      <c r="BH601" s="3"/>
      <c r="BI601" s="3"/>
      <c r="BJ601" s="3"/>
      <c r="BK601" s="3"/>
      <c r="BL601" s="3"/>
      <c r="BM601" s="3"/>
      <c r="BN601" s="3"/>
      <c r="BO601" s="3"/>
      <c r="BP601" s="3"/>
      <c r="BQ601" s="3"/>
      <c r="BR601" s="3"/>
      <c r="BS601" s="3"/>
      <c r="BT601" s="3"/>
      <c r="BU601" s="3"/>
      <c r="BV601" s="3"/>
      <c r="BW601" s="3"/>
      <c r="BX601" s="3"/>
      <c r="BY601" s="3"/>
      <c r="BZ601" s="3"/>
      <c r="CA601" s="3"/>
      <c r="CB601" s="3"/>
      <c r="CC601" s="3"/>
    </row>
    <row r="602" spans="1:81" ht="12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2"/>
      <c r="BE602" s="2"/>
      <c r="BF602" s="3"/>
      <c r="BG602" s="3"/>
      <c r="BH602" s="3"/>
      <c r="BI602" s="3"/>
      <c r="BJ602" s="3"/>
      <c r="BK602" s="3"/>
      <c r="BL602" s="3"/>
      <c r="BM602" s="3"/>
      <c r="BN602" s="3"/>
      <c r="BO602" s="3"/>
      <c r="BP602" s="3"/>
      <c r="BQ602" s="3"/>
      <c r="BR602" s="3"/>
      <c r="BS602" s="3"/>
      <c r="BT602" s="3"/>
      <c r="BU602" s="3"/>
      <c r="BV602" s="3"/>
      <c r="BW602" s="3"/>
      <c r="BX602" s="3"/>
      <c r="BY602" s="3"/>
      <c r="BZ602" s="3"/>
      <c r="CA602" s="3"/>
      <c r="CB602" s="3"/>
      <c r="CC602" s="3"/>
    </row>
    <row r="603" spans="1:81" ht="12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2"/>
      <c r="BE603" s="2"/>
      <c r="BF603" s="3"/>
      <c r="BG603" s="3"/>
      <c r="BH603" s="3"/>
      <c r="BI603" s="3"/>
      <c r="BJ603" s="3"/>
      <c r="BK603" s="3"/>
      <c r="BL603" s="3"/>
      <c r="BM603" s="3"/>
      <c r="BN603" s="3"/>
      <c r="BO603" s="3"/>
      <c r="BP603" s="3"/>
      <c r="BQ603" s="3"/>
      <c r="BR603" s="3"/>
      <c r="BS603" s="3"/>
      <c r="BT603" s="3"/>
      <c r="BU603" s="3"/>
      <c r="BV603" s="3"/>
      <c r="BW603" s="3"/>
      <c r="BX603" s="3"/>
      <c r="BY603" s="3"/>
      <c r="BZ603" s="3"/>
      <c r="CA603" s="3"/>
      <c r="CB603" s="3"/>
      <c r="CC603" s="3"/>
    </row>
    <row r="604" spans="1:81" ht="12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2"/>
      <c r="BE604" s="2"/>
      <c r="BF604" s="3"/>
      <c r="BG604" s="3"/>
      <c r="BH604" s="3"/>
      <c r="BI604" s="3"/>
      <c r="BJ604" s="3"/>
      <c r="BK604" s="3"/>
      <c r="BL604" s="3"/>
      <c r="BM604" s="3"/>
      <c r="BN604" s="3"/>
      <c r="BO604" s="3"/>
      <c r="BP604" s="3"/>
      <c r="BQ604" s="3"/>
      <c r="BR604" s="3"/>
      <c r="BS604" s="3"/>
      <c r="BT604" s="3"/>
      <c r="BU604" s="3"/>
      <c r="BV604" s="3"/>
      <c r="BW604" s="3"/>
      <c r="BX604" s="3"/>
      <c r="BY604" s="3"/>
      <c r="BZ604" s="3"/>
      <c r="CA604" s="3"/>
      <c r="CB604" s="3"/>
      <c r="CC604" s="3"/>
    </row>
    <row r="605" spans="1:81" ht="12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2"/>
      <c r="BE605" s="2"/>
      <c r="BF605" s="3"/>
      <c r="BG605" s="3"/>
      <c r="BH605" s="3"/>
      <c r="BI605" s="3"/>
      <c r="BJ605" s="3"/>
      <c r="BK605" s="3"/>
      <c r="BL605" s="3"/>
      <c r="BM605" s="3"/>
      <c r="BN605" s="3"/>
      <c r="BO605" s="3"/>
      <c r="BP605" s="3"/>
      <c r="BQ605" s="3"/>
      <c r="BR605" s="3"/>
      <c r="BS605" s="3"/>
      <c r="BT605" s="3"/>
      <c r="BU605" s="3"/>
      <c r="BV605" s="3"/>
      <c r="BW605" s="3"/>
      <c r="BX605" s="3"/>
      <c r="BY605" s="3"/>
      <c r="BZ605" s="3"/>
      <c r="CA605" s="3"/>
      <c r="CB605" s="3"/>
      <c r="CC605" s="3"/>
    </row>
    <row r="606" spans="1:81" ht="12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2"/>
      <c r="BE606" s="2"/>
      <c r="BF606" s="3"/>
      <c r="BG606" s="3"/>
      <c r="BH606" s="3"/>
      <c r="BI606" s="3"/>
      <c r="BJ606" s="3"/>
      <c r="BK606" s="3"/>
      <c r="BL606" s="3"/>
      <c r="BM606" s="3"/>
      <c r="BN606" s="3"/>
      <c r="BO606" s="3"/>
      <c r="BP606" s="3"/>
      <c r="BQ606" s="3"/>
      <c r="BR606" s="3"/>
      <c r="BS606" s="3"/>
      <c r="BT606" s="3"/>
      <c r="BU606" s="3"/>
      <c r="BV606" s="3"/>
      <c r="BW606" s="3"/>
      <c r="BX606" s="3"/>
      <c r="BY606" s="3"/>
      <c r="BZ606" s="3"/>
      <c r="CA606" s="3"/>
      <c r="CB606" s="3"/>
      <c r="CC606" s="3"/>
    </row>
    <row r="607" spans="1:81" ht="12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2"/>
      <c r="BE607" s="2"/>
      <c r="BF607" s="3"/>
      <c r="BG607" s="3"/>
      <c r="BH607" s="3"/>
      <c r="BI607" s="3"/>
      <c r="BJ607" s="3"/>
      <c r="BK607" s="3"/>
      <c r="BL607" s="3"/>
      <c r="BM607" s="3"/>
      <c r="BN607" s="3"/>
      <c r="BO607" s="3"/>
      <c r="BP607" s="3"/>
      <c r="BQ607" s="3"/>
      <c r="BR607" s="3"/>
      <c r="BS607" s="3"/>
      <c r="BT607" s="3"/>
      <c r="BU607" s="3"/>
      <c r="BV607" s="3"/>
      <c r="BW607" s="3"/>
      <c r="BX607" s="3"/>
      <c r="BY607" s="3"/>
      <c r="BZ607" s="3"/>
      <c r="CA607" s="3"/>
      <c r="CB607" s="3"/>
      <c r="CC607" s="3"/>
    </row>
    <row r="608" spans="1:81" ht="12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2"/>
      <c r="BE608" s="2"/>
      <c r="BF608" s="3"/>
      <c r="BG608" s="3"/>
      <c r="BH608" s="3"/>
      <c r="BI608" s="3"/>
      <c r="BJ608" s="3"/>
      <c r="BK608" s="3"/>
      <c r="BL608" s="3"/>
      <c r="BM608" s="3"/>
      <c r="BN608" s="3"/>
      <c r="BO608" s="3"/>
      <c r="BP608" s="3"/>
      <c r="BQ608" s="3"/>
      <c r="BR608" s="3"/>
      <c r="BS608" s="3"/>
      <c r="BT608" s="3"/>
      <c r="BU608" s="3"/>
      <c r="BV608" s="3"/>
      <c r="BW608" s="3"/>
      <c r="BX608" s="3"/>
      <c r="BY608" s="3"/>
      <c r="BZ608" s="3"/>
      <c r="CA608" s="3"/>
      <c r="CB608" s="3"/>
      <c r="CC608" s="3"/>
    </row>
    <row r="609" spans="1:81" ht="12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2"/>
      <c r="BE609" s="2"/>
      <c r="BF609" s="3"/>
      <c r="BG609" s="3"/>
      <c r="BH609" s="3"/>
      <c r="BI609" s="3"/>
      <c r="BJ609" s="3"/>
      <c r="BK609" s="3"/>
      <c r="BL609" s="3"/>
      <c r="BM609" s="3"/>
      <c r="BN609" s="3"/>
      <c r="BO609" s="3"/>
      <c r="BP609" s="3"/>
      <c r="BQ609" s="3"/>
      <c r="BR609" s="3"/>
      <c r="BS609" s="3"/>
      <c r="BT609" s="3"/>
      <c r="BU609" s="3"/>
      <c r="BV609" s="3"/>
      <c r="BW609" s="3"/>
      <c r="BX609" s="3"/>
      <c r="BY609" s="3"/>
      <c r="BZ609" s="3"/>
      <c r="CA609" s="3"/>
      <c r="CB609" s="3"/>
      <c r="CC609" s="3"/>
    </row>
    <row r="610" spans="1:81" ht="12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2"/>
      <c r="BE610" s="2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  <c r="BX610" s="3"/>
      <c r="BY610" s="3"/>
      <c r="BZ610" s="3"/>
      <c r="CA610" s="3"/>
      <c r="CB610" s="3"/>
      <c r="CC610" s="3"/>
    </row>
    <row r="611" spans="1:81" ht="12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2"/>
      <c r="BE611" s="2"/>
      <c r="BF611" s="3"/>
      <c r="BG611" s="3"/>
      <c r="BH611" s="3"/>
      <c r="BI611" s="3"/>
      <c r="BJ611" s="3"/>
      <c r="BK611" s="3"/>
      <c r="BL611" s="3"/>
      <c r="BM611" s="3"/>
      <c r="BN611" s="3"/>
      <c r="BO611" s="3"/>
      <c r="BP611" s="3"/>
      <c r="BQ611" s="3"/>
      <c r="BR611" s="3"/>
      <c r="BS611" s="3"/>
      <c r="BT611" s="3"/>
      <c r="BU611" s="3"/>
      <c r="BV611" s="3"/>
      <c r="BW611" s="3"/>
      <c r="BX611" s="3"/>
      <c r="BY611" s="3"/>
      <c r="BZ611" s="3"/>
      <c r="CA611" s="3"/>
      <c r="CB611" s="3"/>
      <c r="CC611" s="3"/>
    </row>
    <row r="612" spans="1:81" ht="12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2"/>
      <c r="BE612" s="2"/>
      <c r="BF612" s="3"/>
      <c r="BG612" s="3"/>
      <c r="BH612" s="3"/>
      <c r="BI612" s="3"/>
      <c r="BJ612" s="3"/>
      <c r="BK612" s="3"/>
      <c r="BL612" s="3"/>
      <c r="BM612" s="3"/>
      <c r="BN612" s="3"/>
      <c r="BO612" s="3"/>
      <c r="BP612" s="3"/>
      <c r="BQ612" s="3"/>
      <c r="BR612" s="3"/>
      <c r="BS612" s="3"/>
      <c r="BT612" s="3"/>
      <c r="BU612" s="3"/>
      <c r="BV612" s="3"/>
      <c r="BW612" s="3"/>
      <c r="BX612" s="3"/>
      <c r="BY612" s="3"/>
      <c r="BZ612" s="3"/>
      <c r="CA612" s="3"/>
      <c r="CB612" s="3"/>
      <c r="CC612" s="3"/>
    </row>
    <row r="613" spans="1:81" ht="12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2"/>
      <c r="BE613" s="2"/>
      <c r="BF613" s="3"/>
      <c r="BG613" s="3"/>
      <c r="BH613" s="3"/>
      <c r="BI613" s="3"/>
      <c r="BJ613" s="3"/>
      <c r="BK613" s="3"/>
      <c r="BL613" s="3"/>
      <c r="BM613" s="3"/>
      <c r="BN613" s="3"/>
      <c r="BO613" s="3"/>
      <c r="BP613" s="3"/>
      <c r="BQ613" s="3"/>
      <c r="BR613" s="3"/>
      <c r="BS613" s="3"/>
      <c r="BT613" s="3"/>
      <c r="BU613" s="3"/>
      <c r="BV613" s="3"/>
      <c r="BW613" s="3"/>
      <c r="BX613" s="3"/>
      <c r="BY613" s="3"/>
      <c r="BZ613" s="3"/>
      <c r="CA613" s="3"/>
      <c r="CB613" s="3"/>
      <c r="CC613" s="3"/>
    </row>
    <row r="614" spans="1:81" ht="12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2"/>
      <c r="BE614" s="2"/>
      <c r="BF614" s="3"/>
      <c r="BG614" s="3"/>
      <c r="BH614" s="3"/>
      <c r="BI614" s="3"/>
      <c r="BJ614" s="3"/>
      <c r="BK614" s="3"/>
      <c r="BL614" s="3"/>
      <c r="BM614" s="3"/>
      <c r="BN614" s="3"/>
      <c r="BO614" s="3"/>
      <c r="BP614" s="3"/>
      <c r="BQ614" s="3"/>
      <c r="BR614" s="3"/>
      <c r="BS614" s="3"/>
      <c r="BT614" s="3"/>
      <c r="BU614" s="3"/>
      <c r="BV614" s="3"/>
      <c r="BW614" s="3"/>
      <c r="BX614" s="3"/>
      <c r="BY614" s="3"/>
      <c r="BZ614" s="3"/>
      <c r="CA614" s="3"/>
      <c r="CB614" s="3"/>
      <c r="CC614" s="3"/>
    </row>
    <row r="615" spans="1:81" ht="12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2"/>
      <c r="BE615" s="2"/>
      <c r="BF615" s="3"/>
      <c r="BG615" s="3"/>
      <c r="BH615" s="3"/>
      <c r="BI615" s="3"/>
      <c r="BJ615" s="3"/>
      <c r="BK615" s="3"/>
      <c r="BL615" s="3"/>
      <c r="BM615" s="3"/>
      <c r="BN615" s="3"/>
      <c r="BO615" s="3"/>
      <c r="BP615" s="3"/>
      <c r="BQ615" s="3"/>
      <c r="BR615" s="3"/>
      <c r="BS615" s="3"/>
      <c r="BT615" s="3"/>
      <c r="BU615" s="3"/>
      <c r="BV615" s="3"/>
      <c r="BW615" s="3"/>
      <c r="BX615" s="3"/>
      <c r="BY615" s="3"/>
      <c r="BZ615" s="3"/>
      <c r="CA615" s="3"/>
      <c r="CB615" s="3"/>
      <c r="CC615" s="3"/>
    </row>
    <row r="616" spans="1:81" ht="12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2"/>
      <c r="BE616" s="2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  <c r="BQ616" s="3"/>
      <c r="BR616" s="3"/>
      <c r="BS616" s="3"/>
      <c r="BT616" s="3"/>
      <c r="BU616" s="3"/>
      <c r="BV616" s="3"/>
      <c r="BW616" s="3"/>
      <c r="BX616" s="3"/>
      <c r="BY616" s="3"/>
      <c r="BZ616" s="3"/>
      <c r="CA616" s="3"/>
      <c r="CB616" s="3"/>
      <c r="CC616" s="3"/>
    </row>
    <row r="617" spans="1:81" ht="12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2"/>
      <c r="BE617" s="2"/>
      <c r="BF617" s="3"/>
      <c r="BG617" s="3"/>
      <c r="BH617" s="3"/>
      <c r="BI617" s="3"/>
      <c r="BJ617" s="3"/>
      <c r="BK617" s="3"/>
      <c r="BL617" s="3"/>
      <c r="BM617" s="3"/>
      <c r="BN617" s="3"/>
      <c r="BO617" s="3"/>
      <c r="BP617" s="3"/>
      <c r="BQ617" s="3"/>
      <c r="BR617" s="3"/>
      <c r="BS617" s="3"/>
      <c r="BT617" s="3"/>
      <c r="BU617" s="3"/>
      <c r="BV617" s="3"/>
      <c r="BW617" s="3"/>
      <c r="BX617" s="3"/>
      <c r="BY617" s="3"/>
      <c r="BZ617" s="3"/>
      <c r="CA617" s="3"/>
      <c r="CB617" s="3"/>
      <c r="CC617" s="3"/>
    </row>
    <row r="618" spans="1:81" ht="12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2"/>
      <c r="BE618" s="2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  <c r="BR618" s="3"/>
      <c r="BS618" s="3"/>
      <c r="BT618" s="3"/>
      <c r="BU618" s="3"/>
      <c r="BV618" s="3"/>
      <c r="BW618" s="3"/>
      <c r="BX618" s="3"/>
      <c r="BY618" s="3"/>
      <c r="BZ618" s="3"/>
      <c r="CA618" s="3"/>
      <c r="CB618" s="3"/>
      <c r="CC618" s="3"/>
    </row>
    <row r="619" spans="1:81" ht="12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2"/>
      <c r="BE619" s="2"/>
      <c r="BF619" s="3"/>
      <c r="BG619" s="3"/>
      <c r="BH619" s="3"/>
      <c r="BI619" s="3"/>
      <c r="BJ619" s="3"/>
      <c r="BK619" s="3"/>
      <c r="BL619" s="3"/>
      <c r="BM619" s="3"/>
      <c r="BN619" s="3"/>
      <c r="BO619" s="3"/>
      <c r="BP619" s="3"/>
      <c r="BQ619" s="3"/>
      <c r="BR619" s="3"/>
      <c r="BS619" s="3"/>
      <c r="BT619" s="3"/>
      <c r="BU619" s="3"/>
      <c r="BV619" s="3"/>
      <c r="BW619" s="3"/>
      <c r="BX619" s="3"/>
      <c r="BY619" s="3"/>
      <c r="BZ619" s="3"/>
      <c r="CA619" s="3"/>
      <c r="CB619" s="3"/>
      <c r="CC619" s="3"/>
    </row>
    <row r="620" spans="1:81" ht="12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2"/>
      <c r="BE620" s="2"/>
      <c r="BF620" s="3"/>
      <c r="BG620" s="3"/>
      <c r="BH620" s="3"/>
      <c r="BI620" s="3"/>
      <c r="BJ620" s="3"/>
      <c r="BK620" s="3"/>
      <c r="BL620" s="3"/>
      <c r="BM620" s="3"/>
      <c r="BN620" s="3"/>
      <c r="BO620" s="3"/>
      <c r="BP620" s="3"/>
      <c r="BQ620" s="3"/>
      <c r="BR620" s="3"/>
      <c r="BS620" s="3"/>
      <c r="BT620" s="3"/>
      <c r="BU620" s="3"/>
      <c r="BV620" s="3"/>
      <c r="BW620" s="3"/>
      <c r="BX620" s="3"/>
      <c r="BY620" s="3"/>
      <c r="BZ620" s="3"/>
      <c r="CA620" s="3"/>
      <c r="CB620" s="3"/>
      <c r="CC620" s="3"/>
    </row>
    <row r="621" spans="1:81" ht="12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2"/>
      <c r="BE621" s="2"/>
      <c r="BF621" s="3"/>
      <c r="BG621" s="3"/>
      <c r="BH621" s="3"/>
      <c r="BI621" s="3"/>
      <c r="BJ621" s="3"/>
      <c r="BK621" s="3"/>
      <c r="BL621" s="3"/>
      <c r="BM621" s="3"/>
      <c r="BN621" s="3"/>
      <c r="BO621" s="3"/>
      <c r="BP621" s="3"/>
      <c r="BQ621" s="3"/>
      <c r="BR621" s="3"/>
      <c r="BS621" s="3"/>
      <c r="BT621" s="3"/>
      <c r="BU621" s="3"/>
      <c r="BV621" s="3"/>
      <c r="BW621" s="3"/>
      <c r="BX621" s="3"/>
      <c r="BY621" s="3"/>
      <c r="BZ621" s="3"/>
      <c r="CA621" s="3"/>
      <c r="CB621" s="3"/>
      <c r="CC621" s="3"/>
    </row>
    <row r="622" spans="1:81" ht="12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2"/>
      <c r="BE622" s="2"/>
      <c r="BF622" s="3"/>
      <c r="BG622" s="3"/>
      <c r="BH622" s="3"/>
      <c r="BI622" s="3"/>
      <c r="BJ622" s="3"/>
      <c r="BK622" s="3"/>
      <c r="BL622" s="3"/>
      <c r="BM622" s="3"/>
      <c r="BN622" s="3"/>
      <c r="BO622" s="3"/>
      <c r="BP622" s="3"/>
      <c r="BQ622" s="3"/>
      <c r="BR622" s="3"/>
      <c r="BS622" s="3"/>
      <c r="BT622" s="3"/>
      <c r="BU622" s="3"/>
      <c r="BV622" s="3"/>
      <c r="BW622" s="3"/>
      <c r="BX622" s="3"/>
      <c r="BY622" s="3"/>
      <c r="BZ622" s="3"/>
      <c r="CA622" s="3"/>
      <c r="CB622" s="3"/>
      <c r="CC622" s="3"/>
    </row>
    <row r="623" spans="1:81" ht="12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2"/>
      <c r="BE623" s="2"/>
      <c r="BF623" s="3"/>
      <c r="BG623" s="3"/>
      <c r="BH623" s="3"/>
      <c r="BI623" s="3"/>
      <c r="BJ623" s="3"/>
      <c r="BK623" s="3"/>
      <c r="BL623" s="3"/>
      <c r="BM623" s="3"/>
      <c r="BN623" s="3"/>
      <c r="BO623" s="3"/>
      <c r="BP623" s="3"/>
      <c r="BQ623" s="3"/>
      <c r="BR623" s="3"/>
      <c r="BS623" s="3"/>
      <c r="BT623" s="3"/>
      <c r="BU623" s="3"/>
      <c r="BV623" s="3"/>
      <c r="BW623" s="3"/>
      <c r="BX623" s="3"/>
      <c r="BY623" s="3"/>
      <c r="BZ623" s="3"/>
      <c r="CA623" s="3"/>
      <c r="CB623" s="3"/>
      <c r="CC623" s="3"/>
    </row>
    <row r="624" spans="1:81" ht="12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2"/>
      <c r="BE624" s="2"/>
      <c r="BF624" s="3"/>
      <c r="BG624" s="3"/>
      <c r="BH624" s="3"/>
      <c r="BI624" s="3"/>
      <c r="BJ624" s="3"/>
      <c r="BK624" s="3"/>
      <c r="BL624" s="3"/>
      <c r="BM624" s="3"/>
      <c r="BN624" s="3"/>
      <c r="BO624" s="3"/>
      <c r="BP624" s="3"/>
      <c r="BQ624" s="3"/>
      <c r="BR624" s="3"/>
      <c r="BS624" s="3"/>
      <c r="BT624" s="3"/>
      <c r="BU624" s="3"/>
      <c r="BV624" s="3"/>
      <c r="BW624" s="3"/>
      <c r="BX624" s="3"/>
      <c r="BY624" s="3"/>
      <c r="BZ624" s="3"/>
      <c r="CA624" s="3"/>
      <c r="CB624" s="3"/>
      <c r="CC624" s="3"/>
    </row>
    <row r="625" spans="1:81" ht="12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2"/>
      <c r="BE625" s="2"/>
      <c r="BF625" s="3"/>
      <c r="BG625" s="3"/>
      <c r="BH625" s="3"/>
      <c r="BI625" s="3"/>
      <c r="BJ625" s="3"/>
      <c r="BK625" s="3"/>
      <c r="BL625" s="3"/>
      <c r="BM625" s="3"/>
      <c r="BN625" s="3"/>
      <c r="BO625" s="3"/>
      <c r="BP625" s="3"/>
      <c r="BQ625" s="3"/>
      <c r="BR625" s="3"/>
      <c r="BS625" s="3"/>
      <c r="BT625" s="3"/>
      <c r="BU625" s="3"/>
      <c r="BV625" s="3"/>
      <c r="BW625" s="3"/>
      <c r="BX625" s="3"/>
      <c r="BY625" s="3"/>
      <c r="BZ625" s="3"/>
      <c r="CA625" s="3"/>
      <c r="CB625" s="3"/>
      <c r="CC625" s="3"/>
    </row>
    <row r="626" spans="1:81" ht="12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2"/>
      <c r="BE626" s="2"/>
      <c r="BF626" s="3"/>
      <c r="BG626" s="3"/>
      <c r="BH626" s="3"/>
      <c r="BI626" s="3"/>
      <c r="BJ626" s="3"/>
      <c r="BK626" s="3"/>
      <c r="BL626" s="3"/>
      <c r="BM626" s="3"/>
      <c r="BN626" s="3"/>
      <c r="BO626" s="3"/>
      <c r="BP626" s="3"/>
      <c r="BQ626" s="3"/>
      <c r="BR626" s="3"/>
      <c r="BS626" s="3"/>
      <c r="BT626" s="3"/>
      <c r="BU626" s="3"/>
      <c r="BV626" s="3"/>
      <c r="BW626" s="3"/>
      <c r="BX626" s="3"/>
      <c r="BY626" s="3"/>
      <c r="BZ626" s="3"/>
      <c r="CA626" s="3"/>
      <c r="CB626" s="3"/>
      <c r="CC626" s="3"/>
    </row>
    <row r="627" spans="1:81" ht="12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2"/>
      <c r="BE627" s="2"/>
      <c r="BF627" s="3"/>
      <c r="BG627" s="3"/>
      <c r="BH627" s="3"/>
      <c r="BI627" s="3"/>
      <c r="BJ627" s="3"/>
      <c r="BK627" s="3"/>
      <c r="BL627" s="3"/>
      <c r="BM627" s="3"/>
      <c r="BN627" s="3"/>
      <c r="BO627" s="3"/>
      <c r="BP627" s="3"/>
      <c r="BQ627" s="3"/>
      <c r="BR627" s="3"/>
      <c r="BS627" s="3"/>
      <c r="BT627" s="3"/>
      <c r="BU627" s="3"/>
      <c r="BV627" s="3"/>
      <c r="BW627" s="3"/>
      <c r="BX627" s="3"/>
      <c r="BY627" s="3"/>
      <c r="BZ627" s="3"/>
      <c r="CA627" s="3"/>
      <c r="CB627" s="3"/>
      <c r="CC627" s="3"/>
    </row>
    <row r="628" spans="1:81" ht="12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2"/>
      <c r="BE628" s="2"/>
      <c r="BF628" s="3"/>
      <c r="BG628" s="3"/>
      <c r="BH628" s="3"/>
      <c r="BI628" s="3"/>
      <c r="BJ628" s="3"/>
      <c r="BK628" s="3"/>
      <c r="BL628" s="3"/>
      <c r="BM628" s="3"/>
      <c r="BN628" s="3"/>
      <c r="BO628" s="3"/>
      <c r="BP628" s="3"/>
      <c r="BQ628" s="3"/>
      <c r="BR628" s="3"/>
      <c r="BS628" s="3"/>
      <c r="BT628" s="3"/>
      <c r="BU628" s="3"/>
      <c r="BV628" s="3"/>
      <c r="BW628" s="3"/>
      <c r="BX628" s="3"/>
      <c r="BY628" s="3"/>
      <c r="BZ628" s="3"/>
      <c r="CA628" s="3"/>
      <c r="CB628" s="3"/>
      <c r="CC628" s="3"/>
    </row>
    <row r="629" spans="1:81" ht="12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2"/>
      <c r="BE629" s="2"/>
      <c r="BF629" s="3"/>
      <c r="BG629" s="3"/>
      <c r="BH629" s="3"/>
      <c r="BI629" s="3"/>
      <c r="BJ629" s="3"/>
      <c r="BK629" s="3"/>
      <c r="BL629" s="3"/>
      <c r="BM629" s="3"/>
      <c r="BN629" s="3"/>
      <c r="BO629" s="3"/>
      <c r="BP629" s="3"/>
      <c r="BQ629" s="3"/>
      <c r="BR629" s="3"/>
      <c r="BS629" s="3"/>
      <c r="BT629" s="3"/>
      <c r="BU629" s="3"/>
      <c r="BV629" s="3"/>
      <c r="BW629" s="3"/>
      <c r="BX629" s="3"/>
      <c r="BY629" s="3"/>
      <c r="BZ629" s="3"/>
      <c r="CA629" s="3"/>
      <c r="CB629" s="3"/>
      <c r="CC629" s="3"/>
    </row>
    <row r="630" spans="1:81" ht="12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2"/>
      <c r="BE630" s="2"/>
      <c r="BF630" s="3"/>
      <c r="BG630" s="3"/>
      <c r="BH630" s="3"/>
      <c r="BI630" s="3"/>
      <c r="BJ630" s="3"/>
      <c r="BK630" s="3"/>
      <c r="BL630" s="3"/>
      <c r="BM630" s="3"/>
      <c r="BN630" s="3"/>
      <c r="BO630" s="3"/>
      <c r="BP630" s="3"/>
      <c r="BQ630" s="3"/>
      <c r="BR630" s="3"/>
      <c r="BS630" s="3"/>
      <c r="BT630" s="3"/>
      <c r="BU630" s="3"/>
      <c r="BV630" s="3"/>
      <c r="BW630" s="3"/>
      <c r="BX630" s="3"/>
      <c r="BY630" s="3"/>
      <c r="BZ630" s="3"/>
      <c r="CA630" s="3"/>
      <c r="CB630" s="3"/>
      <c r="CC630" s="3"/>
    </row>
    <row r="631" spans="1:81" ht="12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2"/>
      <c r="BE631" s="2"/>
      <c r="BF631" s="3"/>
      <c r="BG631" s="3"/>
      <c r="BH631" s="3"/>
      <c r="BI631" s="3"/>
      <c r="BJ631" s="3"/>
      <c r="BK631" s="3"/>
      <c r="BL631" s="3"/>
      <c r="BM631" s="3"/>
      <c r="BN631" s="3"/>
      <c r="BO631" s="3"/>
      <c r="BP631" s="3"/>
      <c r="BQ631" s="3"/>
      <c r="BR631" s="3"/>
      <c r="BS631" s="3"/>
      <c r="BT631" s="3"/>
      <c r="BU631" s="3"/>
      <c r="BV631" s="3"/>
      <c r="BW631" s="3"/>
      <c r="BX631" s="3"/>
      <c r="BY631" s="3"/>
      <c r="BZ631" s="3"/>
      <c r="CA631" s="3"/>
      <c r="CB631" s="3"/>
      <c r="CC631" s="3"/>
    </row>
    <row r="632" spans="1:81" ht="12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2"/>
      <c r="BE632" s="2"/>
      <c r="BF632" s="3"/>
      <c r="BG632" s="3"/>
      <c r="BH632" s="3"/>
      <c r="BI632" s="3"/>
      <c r="BJ632" s="3"/>
      <c r="BK632" s="3"/>
      <c r="BL632" s="3"/>
      <c r="BM632" s="3"/>
      <c r="BN632" s="3"/>
      <c r="BO632" s="3"/>
      <c r="BP632" s="3"/>
      <c r="BQ632" s="3"/>
      <c r="BR632" s="3"/>
      <c r="BS632" s="3"/>
      <c r="BT632" s="3"/>
      <c r="BU632" s="3"/>
      <c r="BV632" s="3"/>
      <c r="BW632" s="3"/>
      <c r="BX632" s="3"/>
      <c r="BY632" s="3"/>
      <c r="BZ632" s="3"/>
      <c r="CA632" s="3"/>
      <c r="CB632" s="3"/>
      <c r="CC632" s="3"/>
    </row>
    <row r="633" spans="1:81" ht="12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2"/>
      <c r="BE633" s="2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  <c r="BR633" s="3"/>
      <c r="BS633" s="3"/>
      <c r="BT633" s="3"/>
      <c r="BU633" s="3"/>
      <c r="BV633" s="3"/>
      <c r="BW633" s="3"/>
      <c r="BX633" s="3"/>
      <c r="BY633" s="3"/>
      <c r="BZ633" s="3"/>
      <c r="CA633" s="3"/>
      <c r="CB633" s="3"/>
      <c r="CC633" s="3"/>
    </row>
    <row r="634" spans="1:81" ht="12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2"/>
      <c r="BE634" s="2"/>
      <c r="BF634" s="3"/>
      <c r="BG634" s="3"/>
      <c r="BH634" s="3"/>
      <c r="BI634" s="3"/>
      <c r="BJ634" s="3"/>
      <c r="BK634" s="3"/>
      <c r="BL634" s="3"/>
      <c r="BM634" s="3"/>
      <c r="BN634" s="3"/>
      <c r="BO634" s="3"/>
      <c r="BP634" s="3"/>
      <c r="BQ634" s="3"/>
      <c r="BR634" s="3"/>
      <c r="BS634" s="3"/>
      <c r="BT634" s="3"/>
      <c r="BU634" s="3"/>
      <c r="BV634" s="3"/>
      <c r="BW634" s="3"/>
      <c r="BX634" s="3"/>
      <c r="BY634" s="3"/>
      <c r="BZ634" s="3"/>
      <c r="CA634" s="3"/>
      <c r="CB634" s="3"/>
      <c r="CC634" s="3"/>
    </row>
    <row r="635" spans="1:81" ht="12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2"/>
      <c r="BE635" s="2"/>
      <c r="BF635" s="3"/>
      <c r="BG635" s="3"/>
      <c r="BH635" s="3"/>
      <c r="BI635" s="3"/>
      <c r="BJ635" s="3"/>
      <c r="BK635" s="3"/>
      <c r="BL635" s="3"/>
      <c r="BM635" s="3"/>
      <c r="BN635" s="3"/>
      <c r="BO635" s="3"/>
      <c r="BP635" s="3"/>
      <c r="BQ635" s="3"/>
      <c r="BR635" s="3"/>
      <c r="BS635" s="3"/>
      <c r="BT635" s="3"/>
      <c r="BU635" s="3"/>
      <c r="BV635" s="3"/>
      <c r="BW635" s="3"/>
      <c r="BX635" s="3"/>
      <c r="BY635" s="3"/>
      <c r="BZ635" s="3"/>
      <c r="CA635" s="3"/>
      <c r="CB635" s="3"/>
      <c r="CC635" s="3"/>
    </row>
    <row r="636" spans="1:81" ht="12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2"/>
      <c r="BE636" s="2"/>
      <c r="BF636" s="3"/>
      <c r="BG636" s="3"/>
      <c r="BH636" s="3"/>
      <c r="BI636" s="3"/>
      <c r="BJ636" s="3"/>
      <c r="BK636" s="3"/>
      <c r="BL636" s="3"/>
      <c r="BM636" s="3"/>
      <c r="BN636" s="3"/>
      <c r="BO636" s="3"/>
      <c r="BP636" s="3"/>
      <c r="BQ636" s="3"/>
      <c r="BR636" s="3"/>
      <c r="BS636" s="3"/>
      <c r="BT636" s="3"/>
      <c r="BU636" s="3"/>
      <c r="BV636" s="3"/>
      <c r="BW636" s="3"/>
      <c r="BX636" s="3"/>
      <c r="BY636" s="3"/>
      <c r="BZ636" s="3"/>
      <c r="CA636" s="3"/>
      <c r="CB636" s="3"/>
      <c r="CC636" s="3"/>
    </row>
    <row r="637" spans="1:81" ht="12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2"/>
      <c r="BE637" s="2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  <c r="BZ637" s="3"/>
      <c r="CA637" s="3"/>
      <c r="CB637" s="3"/>
      <c r="CC637" s="3"/>
    </row>
    <row r="638" spans="1:81" ht="12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2"/>
      <c r="BE638" s="2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S638" s="3"/>
      <c r="BT638" s="3"/>
      <c r="BU638" s="3"/>
      <c r="BV638" s="3"/>
      <c r="BW638" s="3"/>
      <c r="BX638" s="3"/>
      <c r="BY638" s="3"/>
      <c r="BZ638" s="3"/>
      <c r="CA638" s="3"/>
      <c r="CB638" s="3"/>
      <c r="CC638" s="3"/>
    </row>
    <row r="639" spans="1:81" ht="12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2"/>
      <c r="BE639" s="2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  <c r="BQ639" s="3"/>
      <c r="BR639" s="3"/>
      <c r="BS639" s="3"/>
      <c r="BT639" s="3"/>
      <c r="BU639" s="3"/>
      <c r="BV639" s="3"/>
      <c r="BW639" s="3"/>
      <c r="BX639" s="3"/>
      <c r="BY639" s="3"/>
      <c r="BZ639" s="3"/>
      <c r="CA639" s="3"/>
      <c r="CB639" s="3"/>
      <c r="CC639" s="3"/>
    </row>
    <row r="640" spans="1:81" ht="12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2"/>
      <c r="BE640" s="2"/>
      <c r="BF640" s="3"/>
      <c r="BG640" s="3"/>
      <c r="BH640" s="3"/>
      <c r="BI640" s="3"/>
      <c r="BJ640" s="3"/>
      <c r="BK640" s="3"/>
      <c r="BL640" s="3"/>
      <c r="BM640" s="3"/>
      <c r="BN640" s="3"/>
      <c r="BO640" s="3"/>
      <c r="BP640" s="3"/>
      <c r="BQ640" s="3"/>
      <c r="BR640" s="3"/>
      <c r="BS640" s="3"/>
      <c r="BT640" s="3"/>
      <c r="BU640" s="3"/>
      <c r="BV640" s="3"/>
      <c r="BW640" s="3"/>
      <c r="BX640" s="3"/>
      <c r="BY640" s="3"/>
      <c r="BZ640" s="3"/>
      <c r="CA640" s="3"/>
      <c r="CB640" s="3"/>
      <c r="CC640" s="3"/>
    </row>
    <row r="641" spans="1:81" ht="12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2"/>
      <c r="BE641" s="2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  <c r="BQ641" s="3"/>
      <c r="BR641" s="3"/>
      <c r="BS641" s="3"/>
      <c r="BT641" s="3"/>
      <c r="BU641" s="3"/>
      <c r="BV641" s="3"/>
      <c r="BW641" s="3"/>
      <c r="BX641" s="3"/>
      <c r="BY641" s="3"/>
      <c r="BZ641" s="3"/>
      <c r="CA641" s="3"/>
      <c r="CB641" s="3"/>
      <c r="CC641" s="3"/>
    </row>
    <row r="642" spans="1:81" ht="12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2"/>
      <c r="BE642" s="2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  <c r="BQ642" s="3"/>
      <c r="BR642" s="3"/>
      <c r="BS642" s="3"/>
      <c r="BT642" s="3"/>
      <c r="BU642" s="3"/>
      <c r="BV642" s="3"/>
      <c r="BW642" s="3"/>
      <c r="BX642" s="3"/>
      <c r="BY642" s="3"/>
      <c r="BZ642" s="3"/>
      <c r="CA642" s="3"/>
      <c r="CB642" s="3"/>
      <c r="CC642" s="3"/>
    </row>
    <row r="643" spans="1:81" ht="12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2"/>
      <c r="BE643" s="2"/>
      <c r="BF643" s="3"/>
      <c r="BG643" s="3"/>
      <c r="BH643" s="3"/>
      <c r="BI643" s="3"/>
      <c r="BJ643" s="3"/>
      <c r="BK643" s="3"/>
      <c r="BL643" s="3"/>
      <c r="BM643" s="3"/>
      <c r="BN643" s="3"/>
      <c r="BO643" s="3"/>
      <c r="BP643" s="3"/>
      <c r="BQ643" s="3"/>
      <c r="BR643" s="3"/>
      <c r="BS643" s="3"/>
      <c r="BT643" s="3"/>
      <c r="BU643" s="3"/>
      <c r="BV643" s="3"/>
      <c r="BW643" s="3"/>
      <c r="BX643" s="3"/>
      <c r="BY643" s="3"/>
      <c r="BZ643" s="3"/>
      <c r="CA643" s="3"/>
      <c r="CB643" s="3"/>
      <c r="CC643" s="3"/>
    </row>
    <row r="644" spans="1:81" ht="12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2"/>
      <c r="BE644" s="2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  <c r="BT644" s="3"/>
      <c r="BU644" s="3"/>
      <c r="BV644" s="3"/>
      <c r="BW644" s="3"/>
      <c r="BX644" s="3"/>
      <c r="BY644" s="3"/>
      <c r="BZ644" s="3"/>
      <c r="CA644" s="3"/>
      <c r="CB644" s="3"/>
      <c r="CC644" s="3"/>
    </row>
    <row r="645" spans="1:81" ht="12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2"/>
      <c r="BE645" s="2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  <c r="BY645" s="3"/>
      <c r="BZ645" s="3"/>
      <c r="CA645" s="3"/>
      <c r="CB645" s="3"/>
      <c r="CC645" s="3"/>
    </row>
    <row r="646" spans="1:81" ht="12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2"/>
      <c r="BE646" s="2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  <c r="BX646" s="3"/>
      <c r="BY646" s="3"/>
      <c r="BZ646" s="3"/>
      <c r="CA646" s="3"/>
      <c r="CB646" s="3"/>
      <c r="CC646" s="3"/>
    </row>
    <row r="647" spans="1:81" ht="12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2"/>
      <c r="BE647" s="2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  <c r="BX647" s="3"/>
      <c r="BY647" s="3"/>
      <c r="BZ647" s="3"/>
      <c r="CA647" s="3"/>
      <c r="CB647" s="3"/>
      <c r="CC647" s="3"/>
    </row>
    <row r="648" spans="1:81" ht="12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2"/>
      <c r="BE648" s="2"/>
      <c r="BF648" s="3"/>
      <c r="BG648" s="3"/>
      <c r="BH648" s="3"/>
      <c r="BI648" s="3"/>
      <c r="BJ648" s="3"/>
      <c r="BK648" s="3"/>
      <c r="BL648" s="3"/>
      <c r="BM648" s="3"/>
      <c r="BN648" s="3"/>
      <c r="BO648" s="3"/>
      <c r="BP648" s="3"/>
      <c r="BQ648" s="3"/>
      <c r="BR648" s="3"/>
      <c r="BS648" s="3"/>
      <c r="BT648" s="3"/>
      <c r="BU648" s="3"/>
      <c r="BV648" s="3"/>
      <c r="BW648" s="3"/>
      <c r="BX648" s="3"/>
      <c r="BY648" s="3"/>
      <c r="BZ648" s="3"/>
      <c r="CA648" s="3"/>
      <c r="CB648" s="3"/>
      <c r="CC648" s="3"/>
    </row>
    <row r="649" spans="1:81" ht="12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2"/>
      <c r="BE649" s="2"/>
      <c r="BF649" s="3"/>
      <c r="BG649" s="3"/>
      <c r="BH649" s="3"/>
      <c r="BI649" s="3"/>
      <c r="BJ649" s="3"/>
      <c r="BK649" s="3"/>
      <c r="BL649" s="3"/>
      <c r="BM649" s="3"/>
      <c r="BN649" s="3"/>
      <c r="BO649" s="3"/>
      <c r="BP649" s="3"/>
      <c r="BQ649" s="3"/>
      <c r="BR649" s="3"/>
      <c r="BS649" s="3"/>
      <c r="BT649" s="3"/>
      <c r="BU649" s="3"/>
      <c r="BV649" s="3"/>
      <c r="BW649" s="3"/>
      <c r="BX649" s="3"/>
      <c r="BY649" s="3"/>
      <c r="BZ649" s="3"/>
      <c r="CA649" s="3"/>
      <c r="CB649" s="3"/>
      <c r="CC649" s="3"/>
    </row>
    <row r="650" spans="1:81" ht="12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2"/>
      <c r="BE650" s="2"/>
      <c r="BF650" s="3"/>
      <c r="BG650" s="3"/>
      <c r="BH650" s="3"/>
      <c r="BI650" s="3"/>
      <c r="BJ650" s="3"/>
      <c r="BK650" s="3"/>
      <c r="BL650" s="3"/>
      <c r="BM650" s="3"/>
      <c r="BN650" s="3"/>
      <c r="BO650" s="3"/>
      <c r="BP650" s="3"/>
      <c r="BQ650" s="3"/>
      <c r="BR650" s="3"/>
      <c r="BS650" s="3"/>
      <c r="BT650" s="3"/>
      <c r="BU650" s="3"/>
      <c r="BV650" s="3"/>
      <c r="BW650" s="3"/>
      <c r="BX650" s="3"/>
      <c r="BY650" s="3"/>
      <c r="BZ650" s="3"/>
      <c r="CA650" s="3"/>
      <c r="CB650" s="3"/>
      <c r="CC650" s="3"/>
    </row>
    <row r="651" spans="1:81" ht="12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2"/>
      <c r="BE651" s="2"/>
      <c r="BF651" s="3"/>
      <c r="BG651" s="3"/>
      <c r="BH651" s="3"/>
      <c r="BI651" s="3"/>
      <c r="BJ651" s="3"/>
      <c r="BK651" s="3"/>
      <c r="BL651" s="3"/>
      <c r="BM651" s="3"/>
      <c r="BN651" s="3"/>
      <c r="BO651" s="3"/>
      <c r="BP651" s="3"/>
      <c r="BQ651" s="3"/>
      <c r="BR651" s="3"/>
      <c r="BS651" s="3"/>
      <c r="BT651" s="3"/>
      <c r="BU651" s="3"/>
      <c r="BV651" s="3"/>
      <c r="BW651" s="3"/>
      <c r="BX651" s="3"/>
      <c r="BY651" s="3"/>
      <c r="BZ651" s="3"/>
      <c r="CA651" s="3"/>
      <c r="CB651" s="3"/>
      <c r="CC651" s="3"/>
    </row>
    <row r="652" spans="1:81" ht="12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2"/>
      <c r="BE652" s="2"/>
      <c r="BF652" s="3"/>
      <c r="BG652" s="3"/>
      <c r="BH652" s="3"/>
      <c r="BI652" s="3"/>
      <c r="BJ652" s="3"/>
      <c r="BK652" s="3"/>
      <c r="BL652" s="3"/>
      <c r="BM652" s="3"/>
      <c r="BN652" s="3"/>
      <c r="BO652" s="3"/>
      <c r="BP652" s="3"/>
      <c r="BQ652" s="3"/>
      <c r="BR652" s="3"/>
      <c r="BS652" s="3"/>
      <c r="BT652" s="3"/>
      <c r="BU652" s="3"/>
      <c r="BV652" s="3"/>
      <c r="BW652" s="3"/>
      <c r="BX652" s="3"/>
      <c r="BY652" s="3"/>
      <c r="BZ652" s="3"/>
      <c r="CA652" s="3"/>
      <c r="CB652" s="3"/>
      <c r="CC652" s="3"/>
    </row>
    <row r="653" spans="1:81" ht="12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2"/>
      <c r="BE653" s="2"/>
      <c r="BF653" s="3"/>
      <c r="BG653" s="3"/>
      <c r="BH653" s="3"/>
      <c r="BI653" s="3"/>
      <c r="BJ653" s="3"/>
      <c r="BK653" s="3"/>
      <c r="BL653" s="3"/>
      <c r="BM653" s="3"/>
      <c r="BN653" s="3"/>
      <c r="BO653" s="3"/>
      <c r="BP653" s="3"/>
      <c r="BQ653" s="3"/>
      <c r="BR653" s="3"/>
      <c r="BS653" s="3"/>
      <c r="BT653" s="3"/>
      <c r="BU653" s="3"/>
      <c r="BV653" s="3"/>
      <c r="BW653" s="3"/>
      <c r="BX653" s="3"/>
      <c r="BY653" s="3"/>
      <c r="BZ653" s="3"/>
      <c r="CA653" s="3"/>
      <c r="CB653" s="3"/>
      <c r="CC653" s="3"/>
    </row>
    <row r="654" spans="1:81" ht="12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2"/>
      <c r="BE654" s="2"/>
      <c r="BF654" s="3"/>
      <c r="BG654" s="3"/>
      <c r="BH654" s="3"/>
      <c r="BI654" s="3"/>
      <c r="BJ654" s="3"/>
      <c r="BK654" s="3"/>
      <c r="BL654" s="3"/>
      <c r="BM654" s="3"/>
      <c r="BN654" s="3"/>
      <c r="BO654" s="3"/>
      <c r="BP654" s="3"/>
      <c r="BQ654" s="3"/>
      <c r="BR654" s="3"/>
      <c r="BS654" s="3"/>
      <c r="BT654" s="3"/>
      <c r="BU654" s="3"/>
      <c r="BV654" s="3"/>
      <c r="BW654" s="3"/>
      <c r="BX654" s="3"/>
      <c r="BY654" s="3"/>
      <c r="BZ654" s="3"/>
      <c r="CA654" s="3"/>
      <c r="CB654" s="3"/>
      <c r="CC654" s="3"/>
    </row>
    <row r="655" spans="1:81" ht="12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2"/>
      <c r="BE655" s="2"/>
      <c r="BF655" s="3"/>
      <c r="BG655" s="3"/>
      <c r="BH655" s="3"/>
      <c r="BI655" s="3"/>
      <c r="BJ655" s="3"/>
      <c r="BK655" s="3"/>
      <c r="BL655" s="3"/>
      <c r="BM655" s="3"/>
      <c r="BN655" s="3"/>
      <c r="BO655" s="3"/>
      <c r="BP655" s="3"/>
      <c r="BQ655" s="3"/>
      <c r="BR655" s="3"/>
      <c r="BS655" s="3"/>
      <c r="BT655" s="3"/>
      <c r="BU655" s="3"/>
      <c r="BV655" s="3"/>
      <c r="BW655" s="3"/>
      <c r="BX655" s="3"/>
      <c r="BY655" s="3"/>
      <c r="BZ655" s="3"/>
      <c r="CA655" s="3"/>
      <c r="CB655" s="3"/>
      <c r="CC655" s="3"/>
    </row>
    <row r="656" spans="1:81" ht="12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2"/>
      <c r="BE656" s="2"/>
      <c r="BF656" s="3"/>
      <c r="BG656" s="3"/>
      <c r="BH656" s="3"/>
      <c r="BI656" s="3"/>
      <c r="BJ656" s="3"/>
      <c r="BK656" s="3"/>
      <c r="BL656" s="3"/>
      <c r="BM656" s="3"/>
      <c r="BN656" s="3"/>
      <c r="BO656" s="3"/>
      <c r="BP656" s="3"/>
      <c r="BQ656" s="3"/>
      <c r="BR656" s="3"/>
      <c r="BS656" s="3"/>
      <c r="BT656" s="3"/>
      <c r="BU656" s="3"/>
      <c r="BV656" s="3"/>
      <c r="BW656" s="3"/>
      <c r="BX656" s="3"/>
      <c r="BY656" s="3"/>
      <c r="BZ656" s="3"/>
      <c r="CA656" s="3"/>
      <c r="CB656" s="3"/>
      <c r="CC656" s="3"/>
    </row>
    <row r="657" spans="1:81" ht="12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2"/>
      <c r="BE657" s="2"/>
      <c r="BF657" s="3"/>
      <c r="BG657" s="3"/>
      <c r="BH657" s="3"/>
      <c r="BI657" s="3"/>
      <c r="BJ657" s="3"/>
      <c r="BK657" s="3"/>
      <c r="BL657" s="3"/>
      <c r="BM657" s="3"/>
      <c r="BN657" s="3"/>
      <c r="BO657" s="3"/>
      <c r="BP657" s="3"/>
      <c r="BQ657" s="3"/>
      <c r="BR657" s="3"/>
      <c r="BS657" s="3"/>
      <c r="BT657" s="3"/>
      <c r="BU657" s="3"/>
      <c r="BV657" s="3"/>
      <c r="BW657" s="3"/>
      <c r="BX657" s="3"/>
      <c r="BY657" s="3"/>
      <c r="BZ657" s="3"/>
      <c r="CA657" s="3"/>
      <c r="CB657" s="3"/>
      <c r="CC657" s="3"/>
    </row>
    <row r="658" spans="1:81" ht="12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2"/>
      <c r="BE658" s="2"/>
      <c r="BF658" s="3"/>
      <c r="BG658" s="3"/>
      <c r="BH658" s="3"/>
      <c r="BI658" s="3"/>
      <c r="BJ658" s="3"/>
      <c r="BK658" s="3"/>
      <c r="BL658" s="3"/>
      <c r="BM658" s="3"/>
      <c r="BN658" s="3"/>
      <c r="BO658" s="3"/>
      <c r="BP658" s="3"/>
      <c r="BQ658" s="3"/>
      <c r="BR658" s="3"/>
      <c r="BS658" s="3"/>
      <c r="BT658" s="3"/>
      <c r="BU658" s="3"/>
      <c r="BV658" s="3"/>
      <c r="BW658" s="3"/>
      <c r="BX658" s="3"/>
      <c r="BY658" s="3"/>
      <c r="BZ658" s="3"/>
      <c r="CA658" s="3"/>
      <c r="CB658" s="3"/>
      <c r="CC658" s="3"/>
    </row>
    <row r="659" spans="1:81" ht="12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2"/>
      <c r="BE659" s="2"/>
      <c r="BF659" s="3"/>
      <c r="BG659" s="3"/>
      <c r="BH659" s="3"/>
      <c r="BI659" s="3"/>
      <c r="BJ659" s="3"/>
      <c r="BK659" s="3"/>
      <c r="BL659" s="3"/>
      <c r="BM659" s="3"/>
      <c r="BN659" s="3"/>
      <c r="BO659" s="3"/>
      <c r="BP659" s="3"/>
      <c r="BQ659" s="3"/>
      <c r="BR659" s="3"/>
      <c r="BS659" s="3"/>
      <c r="BT659" s="3"/>
      <c r="BU659" s="3"/>
      <c r="BV659" s="3"/>
      <c r="BW659" s="3"/>
      <c r="BX659" s="3"/>
      <c r="BY659" s="3"/>
      <c r="BZ659" s="3"/>
      <c r="CA659" s="3"/>
      <c r="CB659" s="3"/>
      <c r="CC659" s="3"/>
    </row>
    <row r="660" spans="1:81" ht="12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2"/>
      <c r="BE660" s="2"/>
      <c r="BF660" s="3"/>
      <c r="BG660" s="3"/>
      <c r="BH660" s="3"/>
      <c r="BI660" s="3"/>
      <c r="BJ660" s="3"/>
      <c r="BK660" s="3"/>
      <c r="BL660" s="3"/>
      <c r="BM660" s="3"/>
      <c r="BN660" s="3"/>
      <c r="BO660" s="3"/>
      <c r="BP660" s="3"/>
      <c r="BQ660" s="3"/>
      <c r="BR660" s="3"/>
      <c r="BS660" s="3"/>
      <c r="BT660" s="3"/>
      <c r="BU660" s="3"/>
      <c r="BV660" s="3"/>
      <c r="BW660" s="3"/>
      <c r="BX660" s="3"/>
      <c r="BY660" s="3"/>
      <c r="BZ660" s="3"/>
      <c r="CA660" s="3"/>
      <c r="CB660" s="3"/>
      <c r="CC660" s="3"/>
    </row>
    <row r="661" spans="1:81" ht="12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2"/>
      <c r="BE661" s="2"/>
      <c r="BF661" s="3"/>
      <c r="BG661" s="3"/>
      <c r="BH661" s="3"/>
      <c r="BI661" s="3"/>
      <c r="BJ661" s="3"/>
      <c r="BK661" s="3"/>
      <c r="BL661" s="3"/>
      <c r="BM661" s="3"/>
      <c r="BN661" s="3"/>
      <c r="BO661" s="3"/>
      <c r="BP661" s="3"/>
      <c r="BQ661" s="3"/>
      <c r="BR661" s="3"/>
      <c r="BS661" s="3"/>
      <c r="BT661" s="3"/>
      <c r="BU661" s="3"/>
      <c r="BV661" s="3"/>
      <c r="BW661" s="3"/>
      <c r="BX661" s="3"/>
      <c r="BY661" s="3"/>
      <c r="BZ661" s="3"/>
      <c r="CA661" s="3"/>
      <c r="CB661" s="3"/>
      <c r="CC661" s="3"/>
    </row>
    <row r="662" spans="1:81" ht="12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2"/>
      <c r="BE662" s="2"/>
      <c r="BF662" s="3"/>
      <c r="BG662" s="3"/>
      <c r="BH662" s="3"/>
      <c r="BI662" s="3"/>
      <c r="BJ662" s="3"/>
      <c r="BK662" s="3"/>
      <c r="BL662" s="3"/>
      <c r="BM662" s="3"/>
      <c r="BN662" s="3"/>
      <c r="BO662" s="3"/>
      <c r="BP662" s="3"/>
      <c r="BQ662" s="3"/>
      <c r="BR662" s="3"/>
      <c r="BS662" s="3"/>
      <c r="BT662" s="3"/>
      <c r="BU662" s="3"/>
      <c r="BV662" s="3"/>
      <c r="BW662" s="3"/>
      <c r="BX662" s="3"/>
      <c r="BY662" s="3"/>
      <c r="BZ662" s="3"/>
      <c r="CA662" s="3"/>
      <c r="CB662" s="3"/>
      <c r="CC662" s="3"/>
    </row>
    <row r="663" spans="1:81" ht="12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2"/>
      <c r="BE663" s="2"/>
      <c r="BF663" s="3"/>
      <c r="BG663" s="3"/>
      <c r="BH663" s="3"/>
      <c r="BI663" s="3"/>
      <c r="BJ663" s="3"/>
      <c r="BK663" s="3"/>
      <c r="BL663" s="3"/>
      <c r="BM663" s="3"/>
      <c r="BN663" s="3"/>
      <c r="BO663" s="3"/>
      <c r="BP663" s="3"/>
      <c r="BQ663" s="3"/>
      <c r="BR663" s="3"/>
      <c r="BS663" s="3"/>
      <c r="BT663" s="3"/>
      <c r="BU663" s="3"/>
      <c r="BV663" s="3"/>
      <c r="BW663" s="3"/>
      <c r="BX663" s="3"/>
      <c r="BY663" s="3"/>
      <c r="BZ663" s="3"/>
      <c r="CA663" s="3"/>
      <c r="CB663" s="3"/>
      <c r="CC663" s="3"/>
    </row>
    <row r="664" spans="1:81" ht="12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2"/>
      <c r="BE664" s="2"/>
      <c r="BF664" s="3"/>
      <c r="BG664" s="3"/>
      <c r="BH664" s="3"/>
      <c r="BI664" s="3"/>
      <c r="BJ664" s="3"/>
      <c r="BK664" s="3"/>
      <c r="BL664" s="3"/>
      <c r="BM664" s="3"/>
      <c r="BN664" s="3"/>
      <c r="BO664" s="3"/>
      <c r="BP664" s="3"/>
      <c r="BQ664" s="3"/>
      <c r="BR664" s="3"/>
      <c r="BS664" s="3"/>
      <c r="BT664" s="3"/>
      <c r="BU664" s="3"/>
      <c r="BV664" s="3"/>
      <c r="BW664" s="3"/>
      <c r="BX664" s="3"/>
      <c r="BY664" s="3"/>
      <c r="BZ664" s="3"/>
      <c r="CA664" s="3"/>
      <c r="CB664" s="3"/>
      <c r="CC664" s="3"/>
    </row>
    <row r="665" spans="1:81" ht="12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2"/>
      <c r="BE665" s="2"/>
      <c r="BF665" s="3"/>
      <c r="BG665" s="3"/>
      <c r="BH665" s="3"/>
      <c r="BI665" s="3"/>
      <c r="BJ665" s="3"/>
      <c r="BK665" s="3"/>
      <c r="BL665" s="3"/>
      <c r="BM665" s="3"/>
      <c r="BN665" s="3"/>
      <c r="BO665" s="3"/>
      <c r="BP665" s="3"/>
      <c r="BQ665" s="3"/>
      <c r="BR665" s="3"/>
      <c r="BS665" s="3"/>
      <c r="BT665" s="3"/>
      <c r="BU665" s="3"/>
      <c r="BV665" s="3"/>
      <c r="BW665" s="3"/>
      <c r="BX665" s="3"/>
      <c r="BY665" s="3"/>
      <c r="BZ665" s="3"/>
      <c r="CA665" s="3"/>
      <c r="CB665" s="3"/>
      <c r="CC665" s="3"/>
    </row>
    <row r="666" spans="1:81" ht="12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2"/>
      <c r="BE666" s="2"/>
      <c r="BF666" s="3"/>
      <c r="BG666" s="3"/>
      <c r="BH666" s="3"/>
      <c r="BI666" s="3"/>
      <c r="BJ666" s="3"/>
      <c r="BK666" s="3"/>
      <c r="BL666" s="3"/>
      <c r="BM666" s="3"/>
      <c r="BN666" s="3"/>
      <c r="BO666" s="3"/>
      <c r="BP666" s="3"/>
      <c r="BQ666" s="3"/>
      <c r="BR666" s="3"/>
      <c r="BS666" s="3"/>
      <c r="BT666" s="3"/>
      <c r="BU666" s="3"/>
      <c r="BV666" s="3"/>
      <c r="BW666" s="3"/>
      <c r="BX666" s="3"/>
      <c r="BY666" s="3"/>
      <c r="BZ666" s="3"/>
      <c r="CA666" s="3"/>
      <c r="CB666" s="3"/>
      <c r="CC666" s="3"/>
    </row>
    <row r="667" spans="1:81" ht="12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2"/>
      <c r="BE667" s="2"/>
      <c r="BF667" s="3"/>
      <c r="BG667" s="3"/>
      <c r="BH667" s="3"/>
      <c r="BI667" s="3"/>
      <c r="BJ667" s="3"/>
      <c r="BK667" s="3"/>
      <c r="BL667" s="3"/>
      <c r="BM667" s="3"/>
      <c r="BN667" s="3"/>
      <c r="BO667" s="3"/>
      <c r="BP667" s="3"/>
      <c r="BQ667" s="3"/>
      <c r="BR667" s="3"/>
      <c r="BS667" s="3"/>
      <c r="BT667" s="3"/>
      <c r="BU667" s="3"/>
      <c r="BV667" s="3"/>
      <c r="BW667" s="3"/>
      <c r="BX667" s="3"/>
      <c r="BY667" s="3"/>
      <c r="BZ667" s="3"/>
      <c r="CA667" s="3"/>
      <c r="CB667" s="3"/>
      <c r="CC667" s="3"/>
    </row>
    <row r="668" spans="1:81" ht="12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2"/>
      <c r="BE668" s="2"/>
      <c r="BF668" s="3"/>
      <c r="BG668" s="3"/>
      <c r="BH668" s="3"/>
      <c r="BI668" s="3"/>
      <c r="BJ668" s="3"/>
      <c r="BK668" s="3"/>
      <c r="BL668" s="3"/>
      <c r="BM668" s="3"/>
      <c r="BN668" s="3"/>
      <c r="BO668" s="3"/>
      <c r="BP668" s="3"/>
      <c r="BQ668" s="3"/>
      <c r="BR668" s="3"/>
      <c r="BS668" s="3"/>
      <c r="BT668" s="3"/>
      <c r="BU668" s="3"/>
      <c r="BV668" s="3"/>
      <c r="BW668" s="3"/>
      <c r="BX668" s="3"/>
      <c r="BY668" s="3"/>
      <c r="BZ668" s="3"/>
      <c r="CA668" s="3"/>
      <c r="CB668" s="3"/>
      <c r="CC668" s="3"/>
    </row>
    <row r="669" spans="1:81" ht="12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2"/>
      <c r="BE669" s="2"/>
      <c r="BF669" s="3"/>
      <c r="BG669" s="3"/>
      <c r="BH669" s="3"/>
      <c r="BI669" s="3"/>
      <c r="BJ669" s="3"/>
      <c r="BK669" s="3"/>
      <c r="BL669" s="3"/>
      <c r="BM669" s="3"/>
      <c r="BN669" s="3"/>
      <c r="BO669" s="3"/>
      <c r="BP669" s="3"/>
      <c r="BQ669" s="3"/>
      <c r="BR669" s="3"/>
      <c r="BS669" s="3"/>
      <c r="BT669" s="3"/>
      <c r="BU669" s="3"/>
      <c r="BV669" s="3"/>
      <c r="BW669" s="3"/>
      <c r="BX669" s="3"/>
      <c r="BY669" s="3"/>
      <c r="BZ669" s="3"/>
      <c r="CA669" s="3"/>
      <c r="CB669" s="3"/>
      <c r="CC669" s="3"/>
    </row>
    <row r="670" spans="1:81" ht="12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2"/>
      <c r="BE670" s="2"/>
      <c r="BF670" s="3"/>
      <c r="BG670" s="3"/>
      <c r="BH670" s="3"/>
      <c r="BI670" s="3"/>
      <c r="BJ670" s="3"/>
      <c r="BK670" s="3"/>
      <c r="BL670" s="3"/>
      <c r="BM670" s="3"/>
      <c r="BN670" s="3"/>
      <c r="BO670" s="3"/>
      <c r="BP670" s="3"/>
      <c r="BQ670" s="3"/>
      <c r="BR670" s="3"/>
      <c r="BS670" s="3"/>
      <c r="BT670" s="3"/>
      <c r="BU670" s="3"/>
      <c r="BV670" s="3"/>
      <c r="BW670" s="3"/>
      <c r="BX670" s="3"/>
      <c r="BY670" s="3"/>
      <c r="BZ670" s="3"/>
      <c r="CA670" s="3"/>
      <c r="CB670" s="3"/>
      <c r="CC670" s="3"/>
    </row>
    <row r="671" spans="1:81" ht="12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2"/>
      <c r="BE671" s="2"/>
      <c r="BF671" s="3"/>
      <c r="BG671" s="3"/>
      <c r="BH671" s="3"/>
      <c r="BI671" s="3"/>
      <c r="BJ671" s="3"/>
      <c r="BK671" s="3"/>
      <c r="BL671" s="3"/>
      <c r="BM671" s="3"/>
      <c r="BN671" s="3"/>
      <c r="BO671" s="3"/>
      <c r="BP671" s="3"/>
      <c r="BQ671" s="3"/>
      <c r="BR671" s="3"/>
      <c r="BS671" s="3"/>
      <c r="BT671" s="3"/>
      <c r="BU671" s="3"/>
      <c r="BV671" s="3"/>
      <c r="BW671" s="3"/>
      <c r="BX671" s="3"/>
      <c r="BY671" s="3"/>
      <c r="BZ671" s="3"/>
      <c r="CA671" s="3"/>
      <c r="CB671" s="3"/>
      <c r="CC671" s="3"/>
    </row>
    <row r="672" spans="1:81" ht="12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2"/>
      <c r="BE672" s="2"/>
      <c r="BF672" s="3"/>
      <c r="BG672" s="3"/>
      <c r="BH672" s="3"/>
      <c r="BI672" s="3"/>
      <c r="BJ672" s="3"/>
      <c r="BK672" s="3"/>
      <c r="BL672" s="3"/>
      <c r="BM672" s="3"/>
      <c r="BN672" s="3"/>
      <c r="BO672" s="3"/>
      <c r="BP672" s="3"/>
      <c r="BQ672" s="3"/>
      <c r="BR672" s="3"/>
      <c r="BS672" s="3"/>
      <c r="BT672" s="3"/>
      <c r="BU672" s="3"/>
      <c r="BV672" s="3"/>
      <c r="BW672" s="3"/>
      <c r="BX672" s="3"/>
      <c r="BY672" s="3"/>
      <c r="BZ672" s="3"/>
      <c r="CA672" s="3"/>
      <c r="CB672" s="3"/>
      <c r="CC672" s="3"/>
    </row>
    <row r="673" spans="1:81" ht="12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2"/>
      <c r="BE673" s="2"/>
      <c r="BF673" s="3"/>
      <c r="BG673" s="3"/>
      <c r="BH673" s="3"/>
      <c r="BI673" s="3"/>
      <c r="BJ673" s="3"/>
      <c r="BK673" s="3"/>
      <c r="BL673" s="3"/>
      <c r="BM673" s="3"/>
      <c r="BN673" s="3"/>
      <c r="BO673" s="3"/>
      <c r="BP673" s="3"/>
      <c r="BQ673" s="3"/>
      <c r="BR673" s="3"/>
      <c r="BS673" s="3"/>
      <c r="BT673" s="3"/>
      <c r="BU673" s="3"/>
      <c r="BV673" s="3"/>
      <c r="BW673" s="3"/>
      <c r="BX673" s="3"/>
      <c r="BY673" s="3"/>
      <c r="BZ673" s="3"/>
      <c r="CA673" s="3"/>
      <c r="CB673" s="3"/>
      <c r="CC673" s="3"/>
    </row>
    <row r="674" spans="1:81" ht="12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2"/>
      <c r="BE674" s="2"/>
      <c r="BF674" s="3"/>
      <c r="BG674" s="3"/>
      <c r="BH674" s="3"/>
      <c r="BI674" s="3"/>
      <c r="BJ674" s="3"/>
      <c r="BK674" s="3"/>
      <c r="BL674" s="3"/>
      <c r="BM674" s="3"/>
      <c r="BN674" s="3"/>
      <c r="BO674" s="3"/>
      <c r="BP674" s="3"/>
      <c r="BQ674" s="3"/>
      <c r="BR674" s="3"/>
      <c r="BS674" s="3"/>
      <c r="BT674" s="3"/>
      <c r="BU674" s="3"/>
      <c r="BV674" s="3"/>
      <c r="BW674" s="3"/>
      <c r="BX674" s="3"/>
      <c r="BY674" s="3"/>
      <c r="BZ674" s="3"/>
      <c r="CA674" s="3"/>
      <c r="CB674" s="3"/>
      <c r="CC674" s="3"/>
    </row>
    <row r="675" spans="1:81" ht="12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2"/>
      <c r="BE675" s="2"/>
      <c r="BF675" s="3"/>
      <c r="BG675" s="3"/>
      <c r="BH675" s="3"/>
      <c r="BI675" s="3"/>
      <c r="BJ675" s="3"/>
      <c r="BK675" s="3"/>
      <c r="BL675" s="3"/>
      <c r="BM675" s="3"/>
      <c r="BN675" s="3"/>
      <c r="BO675" s="3"/>
      <c r="BP675" s="3"/>
      <c r="BQ675" s="3"/>
      <c r="BR675" s="3"/>
      <c r="BS675" s="3"/>
      <c r="BT675" s="3"/>
      <c r="BU675" s="3"/>
      <c r="BV675" s="3"/>
      <c r="BW675" s="3"/>
      <c r="BX675" s="3"/>
      <c r="BY675" s="3"/>
      <c r="BZ675" s="3"/>
      <c r="CA675" s="3"/>
      <c r="CB675" s="3"/>
      <c r="CC675" s="3"/>
    </row>
    <row r="676" spans="1:81" ht="12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2"/>
      <c r="BE676" s="2"/>
      <c r="BF676" s="3"/>
      <c r="BG676" s="3"/>
      <c r="BH676" s="3"/>
      <c r="BI676" s="3"/>
      <c r="BJ676" s="3"/>
      <c r="BK676" s="3"/>
      <c r="BL676" s="3"/>
      <c r="BM676" s="3"/>
      <c r="BN676" s="3"/>
      <c r="BO676" s="3"/>
      <c r="BP676" s="3"/>
      <c r="BQ676" s="3"/>
      <c r="BR676" s="3"/>
      <c r="BS676" s="3"/>
      <c r="BT676" s="3"/>
      <c r="BU676" s="3"/>
      <c r="BV676" s="3"/>
      <c r="BW676" s="3"/>
      <c r="BX676" s="3"/>
      <c r="BY676" s="3"/>
      <c r="BZ676" s="3"/>
      <c r="CA676" s="3"/>
      <c r="CB676" s="3"/>
      <c r="CC676" s="3"/>
    </row>
    <row r="677" spans="1:81" ht="12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2"/>
      <c r="BE677" s="2"/>
      <c r="BF677" s="3"/>
      <c r="BG677" s="3"/>
      <c r="BH677" s="3"/>
      <c r="BI677" s="3"/>
      <c r="BJ677" s="3"/>
      <c r="BK677" s="3"/>
      <c r="BL677" s="3"/>
      <c r="BM677" s="3"/>
      <c r="BN677" s="3"/>
      <c r="BO677" s="3"/>
      <c r="BP677" s="3"/>
      <c r="BQ677" s="3"/>
      <c r="BR677" s="3"/>
      <c r="BS677" s="3"/>
      <c r="BT677" s="3"/>
      <c r="BU677" s="3"/>
      <c r="BV677" s="3"/>
      <c r="BW677" s="3"/>
      <c r="BX677" s="3"/>
      <c r="BY677" s="3"/>
      <c r="BZ677" s="3"/>
      <c r="CA677" s="3"/>
      <c r="CB677" s="3"/>
      <c r="CC677" s="3"/>
    </row>
    <row r="678" spans="1:81" ht="12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2"/>
      <c r="BE678" s="2"/>
      <c r="BF678" s="3"/>
      <c r="BG678" s="3"/>
      <c r="BH678" s="3"/>
      <c r="BI678" s="3"/>
      <c r="BJ678" s="3"/>
      <c r="BK678" s="3"/>
      <c r="BL678" s="3"/>
      <c r="BM678" s="3"/>
      <c r="BN678" s="3"/>
      <c r="BO678" s="3"/>
      <c r="BP678" s="3"/>
      <c r="BQ678" s="3"/>
      <c r="BR678" s="3"/>
      <c r="BS678" s="3"/>
      <c r="BT678" s="3"/>
      <c r="BU678" s="3"/>
      <c r="BV678" s="3"/>
      <c r="BW678" s="3"/>
      <c r="BX678" s="3"/>
      <c r="BY678" s="3"/>
      <c r="BZ678" s="3"/>
      <c r="CA678" s="3"/>
      <c r="CB678" s="3"/>
      <c r="CC678" s="3"/>
    </row>
    <row r="679" spans="1:81" ht="12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2"/>
      <c r="BE679" s="2"/>
      <c r="BF679" s="3"/>
      <c r="BG679" s="3"/>
      <c r="BH679" s="3"/>
      <c r="BI679" s="3"/>
      <c r="BJ679" s="3"/>
      <c r="BK679" s="3"/>
      <c r="BL679" s="3"/>
      <c r="BM679" s="3"/>
      <c r="BN679" s="3"/>
      <c r="BO679" s="3"/>
      <c r="BP679" s="3"/>
      <c r="BQ679" s="3"/>
      <c r="BR679" s="3"/>
      <c r="BS679" s="3"/>
      <c r="BT679" s="3"/>
      <c r="BU679" s="3"/>
      <c r="BV679" s="3"/>
      <c r="BW679" s="3"/>
      <c r="BX679" s="3"/>
      <c r="BY679" s="3"/>
      <c r="BZ679" s="3"/>
      <c r="CA679" s="3"/>
      <c r="CB679" s="3"/>
      <c r="CC679" s="3"/>
    </row>
    <row r="680" spans="1:81" ht="12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2"/>
      <c r="BE680" s="2"/>
      <c r="BF680" s="3"/>
      <c r="BG680" s="3"/>
      <c r="BH680" s="3"/>
      <c r="BI680" s="3"/>
      <c r="BJ680" s="3"/>
      <c r="BK680" s="3"/>
      <c r="BL680" s="3"/>
      <c r="BM680" s="3"/>
      <c r="BN680" s="3"/>
      <c r="BO680" s="3"/>
      <c r="BP680" s="3"/>
      <c r="BQ680" s="3"/>
      <c r="BR680" s="3"/>
      <c r="BS680" s="3"/>
      <c r="BT680" s="3"/>
      <c r="BU680" s="3"/>
      <c r="BV680" s="3"/>
      <c r="BW680" s="3"/>
      <c r="BX680" s="3"/>
      <c r="BY680" s="3"/>
      <c r="BZ680" s="3"/>
      <c r="CA680" s="3"/>
      <c r="CB680" s="3"/>
      <c r="CC680" s="3"/>
    </row>
    <row r="681" spans="1:81" ht="12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2"/>
      <c r="BE681" s="2"/>
      <c r="BF681" s="3"/>
      <c r="BG681" s="3"/>
      <c r="BH681" s="3"/>
      <c r="BI681" s="3"/>
      <c r="BJ681" s="3"/>
      <c r="BK681" s="3"/>
      <c r="BL681" s="3"/>
      <c r="BM681" s="3"/>
      <c r="BN681" s="3"/>
      <c r="BO681" s="3"/>
      <c r="BP681" s="3"/>
      <c r="BQ681" s="3"/>
      <c r="BR681" s="3"/>
      <c r="BS681" s="3"/>
      <c r="BT681" s="3"/>
      <c r="BU681" s="3"/>
      <c r="BV681" s="3"/>
      <c r="BW681" s="3"/>
      <c r="BX681" s="3"/>
      <c r="BY681" s="3"/>
      <c r="BZ681" s="3"/>
      <c r="CA681" s="3"/>
      <c r="CB681" s="3"/>
      <c r="CC681" s="3"/>
    </row>
    <row r="682" spans="1:81" ht="12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2"/>
      <c r="BE682" s="2"/>
      <c r="BF682" s="3"/>
      <c r="BG682" s="3"/>
      <c r="BH682" s="3"/>
      <c r="BI682" s="3"/>
      <c r="BJ682" s="3"/>
      <c r="BK682" s="3"/>
      <c r="BL682" s="3"/>
      <c r="BM682" s="3"/>
      <c r="BN682" s="3"/>
      <c r="BO682" s="3"/>
      <c r="BP682" s="3"/>
      <c r="BQ682" s="3"/>
      <c r="BR682" s="3"/>
      <c r="BS682" s="3"/>
      <c r="BT682" s="3"/>
      <c r="BU682" s="3"/>
      <c r="BV682" s="3"/>
      <c r="BW682" s="3"/>
      <c r="BX682" s="3"/>
      <c r="BY682" s="3"/>
      <c r="BZ682" s="3"/>
      <c r="CA682" s="3"/>
      <c r="CB682" s="3"/>
      <c r="CC682" s="3"/>
    </row>
    <row r="683" spans="1:81" ht="12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2"/>
      <c r="BE683" s="2"/>
      <c r="BF683" s="3"/>
      <c r="BG683" s="3"/>
      <c r="BH683" s="3"/>
      <c r="BI683" s="3"/>
      <c r="BJ683" s="3"/>
      <c r="BK683" s="3"/>
      <c r="BL683" s="3"/>
      <c r="BM683" s="3"/>
      <c r="BN683" s="3"/>
      <c r="BO683" s="3"/>
      <c r="BP683" s="3"/>
      <c r="BQ683" s="3"/>
      <c r="BR683" s="3"/>
      <c r="BS683" s="3"/>
      <c r="BT683" s="3"/>
      <c r="BU683" s="3"/>
      <c r="BV683" s="3"/>
      <c r="BW683" s="3"/>
      <c r="BX683" s="3"/>
      <c r="BY683" s="3"/>
      <c r="BZ683" s="3"/>
      <c r="CA683" s="3"/>
      <c r="CB683" s="3"/>
      <c r="CC683" s="3"/>
    </row>
    <row r="684" spans="1:81" ht="12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2"/>
      <c r="BE684" s="2"/>
      <c r="BF684" s="3"/>
      <c r="BG684" s="3"/>
      <c r="BH684" s="3"/>
      <c r="BI684" s="3"/>
      <c r="BJ684" s="3"/>
      <c r="BK684" s="3"/>
      <c r="BL684" s="3"/>
      <c r="BM684" s="3"/>
      <c r="BN684" s="3"/>
      <c r="BO684" s="3"/>
      <c r="BP684" s="3"/>
      <c r="BQ684" s="3"/>
      <c r="BR684" s="3"/>
      <c r="BS684" s="3"/>
      <c r="BT684" s="3"/>
      <c r="BU684" s="3"/>
      <c r="BV684" s="3"/>
      <c r="BW684" s="3"/>
      <c r="BX684" s="3"/>
      <c r="BY684" s="3"/>
      <c r="BZ684" s="3"/>
      <c r="CA684" s="3"/>
      <c r="CB684" s="3"/>
      <c r="CC684" s="3"/>
    </row>
    <row r="685" spans="1:81" ht="12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2"/>
      <c r="BE685" s="2"/>
      <c r="BF685" s="3"/>
      <c r="BG685" s="3"/>
      <c r="BH685" s="3"/>
      <c r="BI685" s="3"/>
      <c r="BJ685" s="3"/>
      <c r="BK685" s="3"/>
      <c r="BL685" s="3"/>
      <c r="BM685" s="3"/>
      <c r="BN685" s="3"/>
      <c r="BO685" s="3"/>
      <c r="BP685" s="3"/>
      <c r="BQ685" s="3"/>
      <c r="BR685" s="3"/>
      <c r="BS685" s="3"/>
      <c r="BT685" s="3"/>
      <c r="BU685" s="3"/>
      <c r="BV685" s="3"/>
      <c r="BW685" s="3"/>
      <c r="BX685" s="3"/>
      <c r="BY685" s="3"/>
      <c r="BZ685" s="3"/>
      <c r="CA685" s="3"/>
      <c r="CB685" s="3"/>
      <c r="CC685" s="3"/>
    </row>
    <row r="686" spans="1:81" ht="12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2"/>
      <c r="BE686" s="2"/>
      <c r="BF686" s="3"/>
      <c r="BG686" s="3"/>
      <c r="BH686" s="3"/>
      <c r="BI686" s="3"/>
      <c r="BJ686" s="3"/>
      <c r="BK686" s="3"/>
      <c r="BL686" s="3"/>
      <c r="BM686" s="3"/>
      <c r="BN686" s="3"/>
      <c r="BO686" s="3"/>
      <c r="BP686" s="3"/>
      <c r="BQ686" s="3"/>
      <c r="BR686" s="3"/>
      <c r="BS686" s="3"/>
      <c r="BT686" s="3"/>
      <c r="BU686" s="3"/>
      <c r="BV686" s="3"/>
      <c r="BW686" s="3"/>
      <c r="BX686" s="3"/>
      <c r="BY686" s="3"/>
      <c r="BZ686" s="3"/>
      <c r="CA686" s="3"/>
      <c r="CB686" s="3"/>
      <c r="CC686" s="3"/>
    </row>
    <row r="687" spans="1:81" ht="12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2"/>
      <c r="BE687" s="2"/>
      <c r="BF687" s="3"/>
      <c r="BG687" s="3"/>
      <c r="BH687" s="3"/>
      <c r="BI687" s="3"/>
      <c r="BJ687" s="3"/>
      <c r="BK687" s="3"/>
      <c r="BL687" s="3"/>
      <c r="BM687" s="3"/>
      <c r="BN687" s="3"/>
      <c r="BO687" s="3"/>
      <c r="BP687" s="3"/>
      <c r="BQ687" s="3"/>
      <c r="BR687" s="3"/>
      <c r="BS687" s="3"/>
      <c r="BT687" s="3"/>
      <c r="BU687" s="3"/>
      <c r="BV687" s="3"/>
      <c r="BW687" s="3"/>
      <c r="BX687" s="3"/>
      <c r="BY687" s="3"/>
      <c r="BZ687" s="3"/>
      <c r="CA687" s="3"/>
      <c r="CB687" s="3"/>
      <c r="CC687" s="3"/>
    </row>
    <row r="688" spans="1:81" ht="12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2"/>
      <c r="BE688" s="2"/>
      <c r="BF688" s="3"/>
      <c r="BG688" s="3"/>
      <c r="BH688" s="3"/>
      <c r="BI688" s="3"/>
      <c r="BJ688" s="3"/>
      <c r="BK688" s="3"/>
      <c r="BL688" s="3"/>
      <c r="BM688" s="3"/>
      <c r="BN688" s="3"/>
      <c r="BO688" s="3"/>
      <c r="BP688" s="3"/>
      <c r="BQ688" s="3"/>
      <c r="BR688" s="3"/>
      <c r="BS688" s="3"/>
      <c r="BT688" s="3"/>
      <c r="BU688" s="3"/>
      <c r="BV688" s="3"/>
      <c r="BW688" s="3"/>
      <c r="BX688" s="3"/>
      <c r="BY688" s="3"/>
      <c r="BZ688" s="3"/>
      <c r="CA688" s="3"/>
      <c r="CB688" s="3"/>
      <c r="CC688" s="3"/>
    </row>
    <row r="689" spans="1:81" ht="12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2"/>
      <c r="BE689" s="2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  <c r="BU689" s="3"/>
      <c r="BV689" s="3"/>
      <c r="BW689" s="3"/>
      <c r="BX689" s="3"/>
      <c r="BY689" s="3"/>
      <c r="BZ689" s="3"/>
      <c r="CA689" s="3"/>
      <c r="CB689" s="3"/>
      <c r="CC689" s="3"/>
    </row>
    <row r="690" spans="1:81" ht="12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2"/>
      <c r="BE690" s="2"/>
      <c r="BF690" s="3"/>
      <c r="BG690" s="3"/>
      <c r="BH690" s="3"/>
      <c r="BI690" s="3"/>
      <c r="BJ690" s="3"/>
      <c r="BK690" s="3"/>
      <c r="BL690" s="3"/>
      <c r="BM690" s="3"/>
      <c r="BN690" s="3"/>
      <c r="BO690" s="3"/>
      <c r="BP690" s="3"/>
      <c r="BQ690" s="3"/>
      <c r="BR690" s="3"/>
      <c r="BS690" s="3"/>
      <c r="BT690" s="3"/>
      <c r="BU690" s="3"/>
      <c r="BV690" s="3"/>
      <c r="BW690" s="3"/>
      <c r="BX690" s="3"/>
      <c r="BY690" s="3"/>
      <c r="BZ690" s="3"/>
      <c r="CA690" s="3"/>
      <c r="CB690" s="3"/>
      <c r="CC690" s="3"/>
    </row>
    <row r="691" spans="1:81" ht="12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2"/>
      <c r="BE691" s="2"/>
      <c r="BF691" s="3"/>
      <c r="BG691" s="3"/>
      <c r="BH691" s="3"/>
      <c r="BI691" s="3"/>
      <c r="BJ691" s="3"/>
      <c r="BK691" s="3"/>
      <c r="BL691" s="3"/>
      <c r="BM691" s="3"/>
      <c r="BN691" s="3"/>
      <c r="BO691" s="3"/>
      <c r="BP691" s="3"/>
      <c r="BQ691" s="3"/>
      <c r="BR691" s="3"/>
      <c r="BS691" s="3"/>
      <c r="BT691" s="3"/>
      <c r="BU691" s="3"/>
      <c r="BV691" s="3"/>
      <c r="BW691" s="3"/>
      <c r="BX691" s="3"/>
      <c r="BY691" s="3"/>
      <c r="BZ691" s="3"/>
      <c r="CA691" s="3"/>
      <c r="CB691" s="3"/>
      <c r="CC691" s="3"/>
    </row>
    <row r="692" spans="1:81" ht="12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2"/>
      <c r="BE692" s="2"/>
      <c r="BF692" s="3"/>
      <c r="BG692" s="3"/>
      <c r="BH692" s="3"/>
      <c r="BI692" s="3"/>
      <c r="BJ692" s="3"/>
      <c r="BK692" s="3"/>
      <c r="BL692" s="3"/>
      <c r="BM692" s="3"/>
      <c r="BN692" s="3"/>
      <c r="BO692" s="3"/>
      <c r="BP692" s="3"/>
      <c r="BQ692" s="3"/>
      <c r="BR692" s="3"/>
      <c r="BS692" s="3"/>
      <c r="BT692" s="3"/>
      <c r="BU692" s="3"/>
      <c r="BV692" s="3"/>
      <c r="BW692" s="3"/>
      <c r="BX692" s="3"/>
      <c r="BY692" s="3"/>
      <c r="BZ692" s="3"/>
      <c r="CA692" s="3"/>
      <c r="CB692" s="3"/>
      <c r="CC692" s="3"/>
    </row>
    <row r="693" spans="1:81" ht="12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2"/>
      <c r="BE693" s="2"/>
      <c r="BF693" s="3"/>
      <c r="BG693" s="3"/>
      <c r="BH693" s="3"/>
      <c r="BI693" s="3"/>
      <c r="BJ693" s="3"/>
      <c r="BK693" s="3"/>
      <c r="BL693" s="3"/>
      <c r="BM693" s="3"/>
      <c r="BN693" s="3"/>
      <c r="BO693" s="3"/>
      <c r="BP693" s="3"/>
      <c r="BQ693" s="3"/>
      <c r="BR693" s="3"/>
      <c r="BS693" s="3"/>
      <c r="BT693" s="3"/>
      <c r="BU693" s="3"/>
      <c r="BV693" s="3"/>
      <c r="BW693" s="3"/>
      <c r="BX693" s="3"/>
      <c r="BY693" s="3"/>
      <c r="BZ693" s="3"/>
      <c r="CA693" s="3"/>
      <c r="CB693" s="3"/>
      <c r="CC693" s="3"/>
    </row>
    <row r="694" spans="1:81" ht="12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2"/>
      <c r="BE694" s="2"/>
      <c r="BF694" s="3"/>
      <c r="BG694" s="3"/>
      <c r="BH694" s="3"/>
      <c r="BI694" s="3"/>
      <c r="BJ694" s="3"/>
      <c r="BK694" s="3"/>
      <c r="BL694" s="3"/>
      <c r="BM694" s="3"/>
      <c r="BN694" s="3"/>
      <c r="BO694" s="3"/>
      <c r="BP694" s="3"/>
      <c r="BQ694" s="3"/>
      <c r="BR694" s="3"/>
      <c r="BS694" s="3"/>
      <c r="BT694" s="3"/>
      <c r="BU694" s="3"/>
      <c r="BV694" s="3"/>
      <c r="BW694" s="3"/>
      <c r="BX694" s="3"/>
      <c r="BY694" s="3"/>
      <c r="BZ694" s="3"/>
      <c r="CA694" s="3"/>
      <c r="CB694" s="3"/>
      <c r="CC694" s="3"/>
    </row>
    <row r="695" spans="1:81" ht="12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2"/>
      <c r="BE695" s="2"/>
      <c r="BF695" s="3"/>
      <c r="BG695" s="3"/>
      <c r="BH695" s="3"/>
      <c r="BI695" s="3"/>
      <c r="BJ695" s="3"/>
      <c r="BK695" s="3"/>
      <c r="BL695" s="3"/>
      <c r="BM695" s="3"/>
      <c r="BN695" s="3"/>
      <c r="BO695" s="3"/>
      <c r="BP695" s="3"/>
      <c r="BQ695" s="3"/>
      <c r="BR695" s="3"/>
      <c r="BS695" s="3"/>
      <c r="BT695" s="3"/>
      <c r="BU695" s="3"/>
      <c r="BV695" s="3"/>
      <c r="BW695" s="3"/>
      <c r="BX695" s="3"/>
      <c r="BY695" s="3"/>
      <c r="BZ695" s="3"/>
      <c r="CA695" s="3"/>
      <c r="CB695" s="3"/>
      <c r="CC695" s="3"/>
    </row>
    <row r="696" spans="1:81" ht="12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2"/>
      <c r="BE696" s="2"/>
      <c r="BF696" s="3"/>
      <c r="BG696" s="3"/>
      <c r="BH696" s="3"/>
      <c r="BI696" s="3"/>
      <c r="BJ696" s="3"/>
      <c r="BK696" s="3"/>
      <c r="BL696" s="3"/>
      <c r="BM696" s="3"/>
      <c r="BN696" s="3"/>
      <c r="BO696" s="3"/>
      <c r="BP696" s="3"/>
      <c r="BQ696" s="3"/>
      <c r="BR696" s="3"/>
      <c r="BS696" s="3"/>
      <c r="BT696" s="3"/>
      <c r="BU696" s="3"/>
      <c r="BV696" s="3"/>
      <c r="BW696" s="3"/>
      <c r="BX696" s="3"/>
      <c r="BY696" s="3"/>
      <c r="BZ696" s="3"/>
      <c r="CA696" s="3"/>
      <c r="CB696" s="3"/>
      <c r="CC696" s="3"/>
    </row>
    <row r="697" spans="1:81" ht="12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2"/>
      <c r="BE697" s="2"/>
      <c r="BF697" s="3"/>
      <c r="BG697" s="3"/>
      <c r="BH697" s="3"/>
      <c r="BI697" s="3"/>
      <c r="BJ697" s="3"/>
      <c r="BK697" s="3"/>
      <c r="BL697" s="3"/>
      <c r="BM697" s="3"/>
      <c r="BN697" s="3"/>
      <c r="BO697" s="3"/>
      <c r="BP697" s="3"/>
      <c r="BQ697" s="3"/>
      <c r="BR697" s="3"/>
      <c r="BS697" s="3"/>
      <c r="BT697" s="3"/>
      <c r="BU697" s="3"/>
      <c r="BV697" s="3"/>
      <c r="BW697" s="3"/>
      <c r="BX697" s="3"/>
      <c r="BY697" s="3"/>
      <c r="BZ697" s="3"/>
      <c r="CA697" s="3"/>
      <c r="CB697" s="3"/>
      <c r="CC697" s="3"/>
    </row>
    <row r="698" spans="1:81" ht="12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2"/>
      <c r="BE698" s="2"/>
      <c r="BF698" s="3"/>
      <c r="BG698" s="3"/>
      <c r="BH698" s="3"/>
      <c r="BI698" s="3"/>
      <c r="BJ698" s="3"/>
      <c r="BK698" s="3"/>
      <c r="BL698" s="3"/>
      <c r="BM698" s="3"/>
      <c r="BN698" s="3"/>
      <c r="BO698" s="3"/>
      <c r="BP698" s="3"/>
      <c r="BQ698" s="3"/>
      <c r="BR698" s="3"/>
      <c r="BS698" s="3"/>
      <c r="BT698" s="3"/>
      <c r="BU698" s="3"/>
      <c r="BV698" s="3"/>
      <c r="BW698" s="3"/>
      <c r="BX698" s="3"/>
      <c r="BY698" s="3"/>
      <c r="BZ698" s="3"/>
      <c r="CA698" s="3"/>
      <c r="CB698" s="3"/>
      <c r="CC698" s="3"/>
    </row>
    <row r="699" spans="1:81" ht="12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2"/>
      <c r="BE699" s="2"/>
      <c r="BF699" s="3"/>
      <c r="BG699" s="3"/>
      <c r="BH699" s="3"/>
      <c r="BI699" s="3"/>
      <c r="BJ699" s="3"/>
      <c r="BK699" s="3"/>
      <c r="BL699" s="3"/>
      <c r="BM699" s="3"/>
      <c r="BN699" s="3"/>
      <c r="BO699" s="3"/>
      <c r="BP699" s="3"/>
      <c r="BQ699" s="3"/>
      <c r="BR699" s="3"/>
      <c r="BS699" s="3"/>
      <c r="BT699" s="3"/>
      <c r="BU699" s="3"/>
      <c r="BV699" s="3"/>
      <c r="BW699" s="3"/>
      <c r="BX699" s="3"/>
      <c r="BY699" s="3"/>
      <c r="BZ699" s="3"/>
      <c r="CA699" s="3"/>
      <c r="CB699" s="3"/>
      <c r="CC699" s="3"/>
    </row>
    <row r="700" spans="1:81" ht="12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2"/>
      <c r="BE700" s="2"/>
      <c r="BF700" s="3"/>
      <c r="BG700" s="3"/>
      <c r="BH700" s="3"/>
      <c r="BI700" s="3"/>
      <c r="BJ700" s="3"/>
      <c r="BK700" s="3"/>
      <c r="BL700" s="3"/>
      <c r="BM700" s="3"/>
      <c r="BN700" s="3"/>
      <c r="BO700" s="3"/>
      <c r="BP700" s="3"/>
      <c r="BQ700" s="3"/>
      <c r="BR700" s="3"/>
      <c r="BS700" s="3"/>
      <c r="BT700" s="3"/>
      <c r="BU700" s="3"/>
      <c r="BV700" s="3"/>
      <c r="BW700" s="3"/>
      <c r="BX700" s="3"/>
      <c r="BY700" s="3"/>
      <c r="BZ700" s="3"/>
      <c r="CA700" s="3"/>
      <c r="CB700" s="3"/>
      <c r="CC700" s="3"/>
    </row>
    <row r="701" spans="1:81" ht="12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2"/>
      <c r="BE701" s="2"/>
      <c r="BF701" s="3"/>
      <c r="BG701" s="3"/>
      <c r="BH701" s="3"/>
      <c r="BI701" s="3"/>
      <c r="BJ701" s="3"/>
      <c r="BK701" s="3"/>
      <c r="BL701" s="3"/>
      <c r="BM701" s="3"/>
      <c r="BN701" s="3"/>
      <c r="BO701" s="3"/>
      <c r="BP701" s="3"/>
      <c r="BQ701" s="3"/>
      <c r="BR701" s="3"/>
      <c r="BS701" s="3"/>
      <c r="BT701" s="3"/>
      <c r="BU701" s="3"/>
      <c r="BV701" s="3"/>
      <c r="BW701" s="3"/>
      <c r="BX701" s="3"/>
      <c r="BY701" s="3"/>
      <c r="BZ701" s="3"/>
      <c r="CA701" s="3"/>
      <c r="CB701" s="3"/>
      <c r="CC701" s="3"/>
    </row>
    <row r="702" spans="1:81" ht="12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2"/>
      <c r="BE702" s="2"/>
      <c r="BF702" s="3"/>
      <c r="BG702" s="3"/>
      <c r="BH702" s="3"/>
      <c r="BI702" s="3"/>
      <c r="BJ702" s="3"/>
      <c r="BK702" s="3"/>
      <c r="BL702" s="3"/>
      <c r="BM702" s="3"/>
      <c r="BN702" s="3"/>
      <c r="BO702" s="3"/>
      <c r="BP702" s="3"/>
      <c r="BQ702" s="3"/>
      <c r="BR702" s="3"/>
      <c r="BS702" s="3"/>
      <c r="BT702" s="3"/>
      <c r="BU702" s="3"/>
      <c r="BV702" s="3"/>
      <c r="BW702" s="3"/>
      <c r="BX702" s="3"/>
      <c r="BY702" s="3"/>
      <c r="BZ702" s="3"/>
      <c r="CA702" s="3"/>
      <c r="CB702" s="3"/>
      <c r="CC702" s="3"/>
    </row>
    <row r="703" spans="1:81" ht="12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2"/>
      <c r="BE703" s="2"/>
      <c r="BF703" s="3"/>
      <c r="BG703" s="3"/>
      <c r="BH703" s="3"/>
      <c r="BI703" s="3"/>
      <c r="BJ703" s="3"/>
      <c r="BK703" s="3"/>
      <c r="BL703" s="3"/>
      <c r="BM703" s="3"/>
      <c r="BN703" s="3"/>
      <c r="BO703" s="3"/>
      <c r="BP703" s="3"/>
      <c r="BQ703" s="3"/>
      <c r="BR703" s="3"/>
      <c r="BS703" s="3"/>
      <c r="BT703" s="3"/>
      <c r="BU703" s="3"/>
      <c r="BV703" s="3"/>
      <c r="BW703" s="3"/>
      <c r="BX703" s="3"/>
      <c r="BY703" s="3"/>
      <c r="BZ703" s="3"/>
      <c r="CA703" s="3"/>
      <c r="CB703" s="3"/>
      <c r="CC703" s="3"/>
    </row>
    <row r="704" spans="1:81" ht="12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2"/>
      <c r="BE704" s="2"/>
      <c r="BF704" s="3"/>
      <c r="BG704" s="3"/>
      <c r="BH704" s="3"/>
      <c r="BI704" s="3"/>
      <c r="BJ704" s="3"/>
      <c r="BK704" s="3"/>
      <c r="BL704" s="3"/>
      <c r="BM704" s="3"/>
      <c r="BN704" s="3"/>
      <c r="BO704" s="3"/>
      <c r="BP704" s="3"/>
      <c r="BQ704" s="3"/>
      <c r="BR704" s="3"/>
      <c r="BS704" s="3"/>
      <c r="BT704" s="3"/>
      <c r="BU704" s="3"/>
      <c r="BV704" s="3"/>
      <c r="BW704" s="3"/>
      <c r="BX704" s="3"/>
      <c r="BY704" s="3"/>
      <c r="BZ704" s="3"/>
      <c r="CA704" s="3"/>
      <c r="CB704" s="3"/>
      <c r="CC704" s="3"/>
    </row>
    <row r="705" spans="1:81" ht="12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2"/>
      <c r="BE705" s="2"/>
      <c r="BF705" s="3"/>
      <c r="BG705" s="3"/>
      <c r="BH705" s="3"/>
      <c r="BI705" s="3"/>
      <c r="BJ705" s="3"/>
      <c r="BK705" s="3"/>
      <c r="BL705" s="3"/>
      <c r="BM705" s="3"/>
      <c r="BN705" s="3"/>
      <c r="BO705" s="3"/>
      <c r="BP705" s="3"/>
      <c r="BQ705" s="3"/>
      <c r="BR705" s="3"/>
      <c r="BS705" s="3"/>
      <c r="BT705" s="3"/>
      <c r="BU705" s="3"/>
      <c r="BV705" s="3"/>
      <c r="BW705" s="3"/>
      <c r="BX705" s="3"/>
      <c r="BY705" s="3"/>
      <c r="BZ705" s="3"/>
      <c r="CA705" s="3"/>
      <c r="CB705" s="3"/>
      <c r="CC705" s="3"/>
    </row>
    <row r="706" spans="1:81" ht="12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2"/>
      <c r="BE706" s="2"/>
      <c r="BF706" s="3"/>
      <c r="BG706" s="3"/>
      <c r="BH706" s="3"/>
      <c r="BI706" s="3"/>
      <c r="BJ706" s="3"/>
      <c r="BK706" s="3"/>
      <c r="BL706" s="3"/>
      <c r="BM706" s="3"/>
      <c r="BN706" s="3"/>
      <c r="BO706" s="3"/>
      <c r="BP706" s="3"/>
      <c r="BQ706" s="3"/>
      <c r="BR706" s="3"/>
      <c r="BS706" s="3"/>
      <c r="BT706" s="3"/>
      <c r="BU706" s="3"/>
      <c r="BV706" s="3"/>
      <c r="BW706" s="3"/>
      <c r="BX706" s="3"/>
      <c r="BY706" s="3"/>
      <c r="BZ706" s="3"/>
      <c r="CA706" s="3"/>
      <c r="CB706" s="3"/>
      <c r="CC706" s="3"/>
    </row>
    <row r="707" spans="1:81" ht="12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2"/>
      <c r="BE707" s="2"/>
      <c r="BF707" s="3"/>
      <c r="BG707" s="3"/>
      <c r="BH707" s="3"/>
      <c r="BI707" s="3"/>
      <c r="BJ707" s="3"/>
      <c r="BK707" s="3"/>
      <c r="BL707" s="3"/>
      <c r="BM707" s="3"/>
      <c r="BN707" s="3"/>
      <c r="BO707" s="3"/>
      <c r="BP707" s="3"/>
      <c r="BQ707" s="3"/>
      <c r="BR707" s="3"/>
      <c r="BS707" s="3"/>
      <c r="BT707" s="3"/>
      <c r="BU707" s="3"/>
      <c r="BV707" s="3"/>
      <c r="BW707" s="3"/>
      <c r="BX707" s="3"/>
      <c r="BY707" s="3"/>
      <c r="BZ707" s="3"/>
      <c r="CA707" s="3"/>
      <c r="CB707" s="3"/>
      <c r="CC707" s="3"/>
    </row>
    <row r="708" spans="1:81" ht="12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2"/>
      <c r="BE708" s="2"/>
      <c r="BF708" s="3"/>
      <c r="BG708" s="3"/>
      <c r="BH708" s="3"/>
      <c r="BI708" s="3"/>
      <c r="BJ708" s="3"/>
      <c r="BK708" s="3"/>
      <c r="BL708" s="3"/>
      <c r="BM708" s="3"/>
      <c r="BN708" s="3"/>
      <c r="BO708" s="3"/>
      <c r="BP708" s="3"/>
      <c r="BQ708" s="3"/>
      <c r="BR708" s="3"/>
      <c r="BS708" s="3"/>
      <c r="BT708" s="3"/>
      <c r="BU708" s="3"/>
      <c r="BV708" s="3"/>
      <c r="BW708" s="3"/>
      <c r="BX708" s="3"/>
      <c r="BY708" s="3"/>
      <c r="BZ708" s="3"/>
      <c r="CA708" s="3"/>
      <c r="CB708" s="3"/>
      <c r="CC708" s="3"/>
    </row>
    <row r="709" spans="1:81" ht="12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2"/>
      <c r="BE709" s="2"/>
      <c r="BF709" s="3"/>
      <c r="BG709" s="3"/>
      <c r="BH709" s="3"/>
      <c r="BI709" s="3"/>
      <c r="BJ709" s="3"/>
      <c r="BK709" s="3"/>
      <c r="BL709" s="3"/>
      <c r="BM709" s="3"/>
      <c r="BN709" s="3"/>
      <c r="BO709" s="3"/>
      <c r="BP709" s="3"/>
      <c r="BQ709" s="3"/>
      <c r="BR709" s="3"/>
      <c r="BS709" s="3"/>
      <c r="BT709" s="3"/>
      <c r="BU709" s="3"/>
      <c r="BV709" s="3"/>
      <c r="BW709" s="3"/>
      <c r="BX709" s="3"/>
      <c r="BY709" s="3"/>
      <c r="BZ709" s="3"/>
      <c r="CA709" s="3"/>
      <c r="CB709" s="3"/>
      <c r="CC709" s="3"/>
    </row>
    <row r="710" spans="1:81" ht="12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2"/>
      <c r="BE710" s="2"/>
      <c r="BF710" s="3"/>
      <c r="BG710" s="3"/>
      <c r="BH710" s="3"/>
      <c r="BI710" s="3"/>
      <c r="BJ710" s="3"/>
      <c r="BK710" s="3"/>
      <c r="BL710" s="3"/>
      <c r="BM710" s="3"/>
      <c r="BN710" s="3"/>
      <c r="BO710" s="3"/>
      <c r="BP710" s="3"/>
      <c r="BQ710" s="3"/>
      <c r="BR710" s="3"/>
      <c r="BS710" s="3"/>
      <c r="BT710" s="3"/>
      <c r="BU710" s="3"/>
      <c r="BV710" s="3"/>
      <c r="BW710" s="3"/>
      <c r="BX710" s="3"/>
      <c r="BY710" s="3"/>
      <c r="BZ710" s="3"/>
      <c r="CA710" s="3"/>
      <c r="CB710" s="3"/>
      <c r="CC710" s="3"/>
    </row>
    <row r="711" spans="1:81" ht="12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2"/>
      <c r="BE711" s="2"/>
      <c r="BF711" s="3"/>
      <c r="BG711" s="3"/>
      <c r="BH711" s="3"/>
      <c r="BI711" s="3"/>
      <c r="BJ711" s="3"/>
      <c r="BK711" s="3"/>
      <c r="BL711" s="3"/>
      <c r="BM711" s="3"/>
      <c r="BN711" s="3"/>
      <c r="BO711" s="3"/>
      <c r="BP711" s="3"/>
      <c r="BQ711" s="3"/>
      <c r="BR711" s="3"/>
      <c r="BS711" s="3"/>
      <c r="BT711" s="3"/>
      <c r="BU711" s="3"/>
      <c r="BV711" s="3"/>
      <c r="BW711" s="3"/>
      <c r="BX711" s="3"/>
      <c r="BY711" s="3"/>
      <c r="BZ711" s="3"/>
      <c r="CA711" s="3"/>
      <c r="CB711" s="3"/>
      <c r="CC711" s="3"/>
    </row>
    <row r="712" spans="1:81" ht="12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2"/>
      <c r="BE712" s="2"/>
      <c r="BF712" s="3"/>
      <c r="BG712" s="3"/>
      <c r="BH712" s="3"/>
      <c r="BI712" s="3"/>
      <c r="BJ712" s="3"/>
      <c r="BK712" s="3"/>
      <c r="BL712" s="3"/>
      <c r="BM712" s="3"/>
      <c r="BN712" s="3"/>
      <c r="BO712" s="3"/>
      <c r="BP712" s="3"/>
      <c r="BQ712" s="3"/>
      <c r="BR712" s="3"/>
      <c r="BS712" s="3"/>
      <c r="BT712" s="3"/>
      <c r="BU712" s="3"/>
      <c r="BV712" s="3"/>
      <c r="BW712" s="3"/>
      <c r="BX712" s="3"/>
      <c r="BY712" s="3"/>
      <c r="BZ712" s="3"/>
      <c r="CA712" s="3"/>
      <c r="CB712" s="3"/>
      <c r="CC712" s="3"/>
    </row>
    <row r="713" spans="1:81" ht="12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2"/>
      <c r="BE713" s="2"/>
      <c r="BF713" s="3"/>
      <c r="BG713" s="3"/>
      <c r="BH713" s="3"/>
      <c r="BI713" s="3"/>
      <c r="BJ713" s="3"/>
      <c r="BK713" s="3"/>
      <c r="BL713" s="3"/>
      <c r="BM713" s="3"/>
      <c r="BN713" s="3"/>
      <c r="BO713" s="3"/>
      <c r="BP713" s="3"/>
      <c r="BQ713" s="3"/>
      <c r="BR713" s="3"/>
      <c r="BS713" s="3"/>
      <c r="BT713" s="3"/>
      <c r="BU713" s="3"/>
      <c r="BV713" s="3"/>
      <c r="BW713" s="3"/>
      <c r="BX713" s="3"/>
      <c r="BY713" s="3"/>
      <c r="BZ713" s="3"/>
      <c r="CA713" s="3"/>
      <c r="CB713" s="3"/>
      <c r="CC713" s="3"/>
    </row>
    <row r="714" spans="1:81" ht="12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2"/>
      <c r="BE714" s="2"/>
      <c r="BF714" s="3"/>
      <c r="BG714" s="3"/>
      <c r="BH714" s="3"/>
      <c r="BI714" s="3"/>
      <c r="BJ714" s="3"/>
      <c r="BK714" s="3"/>
      <c r="BL714" s="3"/>
      <c r="BM714" s="3"/>
      <c r="BN714" s="3"/>
      <c r="BO714" s="3"/>
      <c r="BP714" s="3"/>
      <c r="BQ714" s="3"/>
      <c r="BR714" s="3"/>
      <c r="BS714" s="3"/>
      <c r="BT714" s="3"/>
      <c r="BU714" s="3"/>
      <c r="BV714" s="3"/>
      <c r="BW714" s="3"/>
      <c r="BX714" s="3"/>
      <c r="BY714" s="3"/>
      <c r="BZ714" s="3"/>
      <c r="CA714" s="3"/>
      <c r="CB714" s="3"/>
      <c r="CC714" s="3"/>
    </row>
    <row r="715" spans="1:81" ht="12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2"/>
      <c r="BE715" s="2"/>
      <c r="BF715" s="3"/>
      <c r="BG715" s="3"/>
      <c r="BH715" s="3"/>
      <c r="BI715" s="3"/>
      <c r="BJ715" s="3"/>
      <c r="BK715" s="3"/>
      <c r="BL715" s="3"/>
      <c r="BM715" s="3"/>
      <c r="BN715" s="3"/>
      <c r="BO715" s="3"/>
      <c r="BP715" s="3"/>
      <c r="BQ715" s="3"/>
      <c r="BR715" s="3"/>
      <c r="BS715" s="3"/>
      <c r="BT715" s="3"/>
      <c r="BU715" s="3"/>
      <c r="BV715" s="3"/>
      <c r="BW715" s="3"/>
      <c r="BX715" s="3"/>
      <c r="BY715" s="3"/>
      <c r="BZ715" s="3"/>
      <c r="CA715" s="3"/>
      <c r="CB715" s="3"/>
      <c r="CC715" s="3"/>
    </row>
    <row r="716" spans="1:81" ht="12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2"/>
      <c r="BE716" s="2"/>
      <c r="BF716" s="3"/>
      <c r="BG716" s="3"/>
      <c r="BH716" s="3"/>
      <c r="BI716" s="3"/>
      <c r="BJ716" s="3"/>
      <c r="BK716" s="3"/>
      <c r="BL716" s="3"/>
      <c r="BM716" s="3"/>
      <c r="BN716" s="3"/>
      <c r="BO716" s="3"/>
      <c r="BP716" s="3"/>
      <c r="BQ716" s="3"/>
      <c r="BR716" s="3"/>
      <c r="BS716" s="3"/>
      <c r="BT716" s="3"/>
      <c r="BU716" s="3"/>
      <c r="BV716" s="3"/>
      <c r="BW716" s="3"/>
      <c r="BX716" s="3"/>
      <c r="BY716" s="3"/>
      <c r="BZ716" s="3"/>
      <c r="CA716" s="3"/>
      <c r="CB716" s="3"/>
      <c r="CC716" s="3"/>
    </row>
    <row r="717" spans="1:81" ht="12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2"/>
      <c r="BE717" s="2"/>
      <c r="BF717" s="3"/>
      <c r="BG717" s="3"/>
      <c r="BH717" s="3"/>
      <c r="BI717" s="3"/>
      <c r="BJ717" s="3"/>
      <c r="BK717" s="3"/>
      <c r="BL717" s="3"/>
      <c r="BM717" s="3"/>
      <c r="BN717" s="3"/>
      <c r="BO717" s="3"/>
      <c r="BP717" s="3"/>
      <c r="BQ717" s="3"/>
      <c r="BR717" s="3"/>
      <c r="BS717" s="3"/>
      <c r="BT717" s="3"/>
      <c r="BU717" s="3"/>
      <c r="BV717" s="3"/>
      <c r="BW717" s="3"/>
      <c r="BX717" s="3"/>
      <c r="BY717" s="3"/>
      <c r="BZ717" s="3"/>
      <c r="CA717" s="3"/>
      <c r="CB717" s="3"/>
      <c r="CC717" s="3"/>
    </row>
    <row r="718" spans="1:81" ht="12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2"/>
      <c r="BE718" s="2"/>
      <c r="BF718" s="3"/>
      <c r="BG718" s="3"/>
      <c r="BH718" s="3"/>
      <c r="BI718" s="3"/>
      <c r="BJ718" s="3"/>
      <c r="BK718" s="3"/>
      <c r="BL718" s="3"/>
      <c r="BM718" s="3"/>
      <c r="BN718" s="3"/>
      <c r="BO718" s="3"/>
      <c r="BP718" s="3"/>
      <c r="BQ718" s="3"/>
      <c r="BR718" s="3"/>
      <c r="BS718" s="3"/>
      <c r="BT718" s="3"/>
      <c r="BU718" s="3"/>
      <c r="BV718" s="3"/>
      <c r="BW718" s="3"/>
      <c r="BX718" s="3"/>
      <c r="BY718" s="3"/>
      <c r="BZ718" s="3"/>
      <c r="CA718" s="3"/>
      <c r="CB718" s="3"/>
      <c r="CC718" s="3"/>
    </row>
    <row r="719" spans="1:81" ht="12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2"/>
      <c r="BE719" s="2"/>
      <c r="BF719" s="3"/>
      <c r="BG719" s="3"/>
      <c r="BH719" s="3"/>
      <c r="BI719" s="3"/>
      <c r="BJ719" s="3"/>
      <c r="BK719" s="3"/>
      <c r="BL719" s="3"/>
      <c r="BM719" s="3"/>
      <c r="BN719" s="3"/>
      <c r="BO719" s="3"/>
      <c r="BP719" s="3"/>
      <c r="BQ719" s="3"/>
      <c r="BR719" s="3"/>
      <c r="BS719" s="3"/>
      <c r="BT719" s="3"/>
      <c r="BU719" s="3"/>
      <c r="BV719" s="3"/>
      <c r="BW719" s="3"/>
      <c r="BX719" s="3"/>
      <c r="BY719" s="3"/>
      <c r="BZ719" s="3"/>
      <c r="CA719" s="3"/>
      <c r="CB719" s="3"/>
      <c r="CC719" s="3"/>
    </row>
    <row r="720" spans="1:81" ht="12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2"/>
      <c r="BE720" s="2"/>
      <c r="BF720" s="3"/>
      <c r="BG720" s="3"/>
      <c r="BH720" s="3"/>
      <c r="BI720" s="3"/>
      <c r="BJ720" s="3"/>
      <c r="BK720" s="3"/>
      <c r="BL720" s="3"/>
      <c r="BM720" s="3"/>
      <c r="BN720" s="3"/>
      <c r="BO720" s="3"/>
      <c r="BP720" s="3"/>
      <c r="BQ720" s="3"/>
      <c r="BR720" s="3"/>
      <c r="BS720" s="3"/>
      <c r="BT720" s="3"/>
      <c r="BU720" s="3"/>
      <c r="BV720" s="3"/>
      <c r="BW720" s="3"/>
      <c r="BX720" s="3"/>
      <c r="BY720" s="3"/>
      <c r="BZ720" s="3"/>
      <c r="CA720" s="3"/>
      <c r="CB720" s="3"/>
      <c r="CC720" s="3"/>
    </row>
    <row r="721" spans="1:81" ht="12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2"/>
      <c r="BE721" s="2"/>
      <c r="BF721" s="3"/>
      <c r="BG721" s="3"/>
      <c r="BH721" s="3"/>
      <c r="BI721" s="3"/>
      <c r="BJ721" s="3"/>
      <c r="BK721" s="3"/>
      <c r="BL721" s="3"/>
      <c r="BM721" s="3"/>
      <c r="BN721" s="3"/>
      <c r="BO721" s="3"/>
      <c r="BP721" s="3"/>
      <c r="BQ721" s="3"/>
      <c r="BR721" s="3"/>
      <c r="BS721" s="3"/>
      <c r="BT721" s="3"/>
      <c r="BU721" s="3"/>
      <c r="BV721" s="3"/>
      <c r="BW721" s="3"/>
      <c r="BX721" s="3"/>
      <c r="BY721" s="3"/>
      <c r="BZ721" s="3"/>
      <c r="CA721" s="3"/>
      <c r="CB721" s="3"/>
      <c r="CC721" s="3"/>
    </row>
    <row r="722" spans="1:81" ht="12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2"/>
      <c r="BE722" s="2"/>
      <c r="BF722" s="3"/>
      <c r="BG722" s="3"/>
      <c r="BH722" s="3"/>
      <c r="BI722" s="3"/>
      <c r="BJ722" s="3"/>
      <c r="BK722" s="3"/>
      <c r="BL722" s="3"/>
      <c r="BM722" s="3"/>
      <c r="BN722" s="3"/>
      <c r="BO722" s="3"/>
      <c r="BP722" s="3"/>
      <c r="BQ722" s="3"/>
      <c r="BR722" s="3"/>
      <c r="BS722" s="3"/>
      <c r="BT722" s="3"/>
      <c r="BU722" s="3"/>
      <c r="BV722" s="3"/>
      <c r="BW722" s="3"/>
      <c r="BX722" s="3"/>
      <c r="BY722" s="3"/>
      <c r="BZ722" s="3"/>
      <c r="CA722" s="3"/>
      <c r="CB722" s="3"/>
      <c r="CC722" s="3"/>
    </row>
    <row r="723" spans="1:81" ht="12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2"/>
      <c r="BE723" s="2"/>
      <c r="BF723" s="3"/>
      <c r="BG723" s="3"/>
      <c r="BH723" s="3"/>
      <c r="BI723" s="3"/>
      <c r="BJ723" s="3"/>
      <c r="BK723" s="3"/>
      <c r="BL723" s="3"/>
      <c r="BM723" s="3"/>
      <c r="BN723" s="3"/>
      <c r="BO723" s="3"/>
      <c r="BP723" s="3"/>
      <c r="BQ723" s="3"/>
      <c r="BR723" s="3"/>
      <c r="BS723" s="3"/>
      <c r="BT723" s="3"/>
      <c r="BU723" s="3"/>
      <c r="BV723" s="3"/>
      <c r="BW723" s="3"/>
      <c r="BX723" s="3"/>
      <c r="BY723" s="3"/>
      <c r="BZ723" s="3"/>
      <c r="CA723" s="3"/>
      <c r="CB723" s="3"/>
      <c r="CC723" s="3"/>
    </row>
    <row r="724" spans="1:81" ht="12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2"/>
      <c r="BE724" s="2"/>
      <c r="BF724" s="3"/>
      <c r="BG724" s="3"/>
      <c r="BH724" s="3"/>
      <c r="BI724" s="3"/>
      <c r="BJ724" s="3"/>
      <c r="BK724" s="3"/>
      <c r="BL724" s="3"/>
      <c r="BM724" s="3"/>
      <c r="BN724" s="3"/>
      <c r="BO724" s="3"/>
      <c r="BP724" s="3"/>
      <c r="BQ724" s="3"/>
      <c r="BR724" s="3"/>
      <c r="BS724" s="3"/>
      <c r="BT724" s="3"/>
      <c r="BU724" s="3"/>
      <c r="BV724" s="3"/>
      <c r="BW724" s="3"/>
      <c r="BX724" s="3"/>
      <c r="BY724" s="3"/>
      <c r="BZ724" s="3"/>
      <c r="CA724" s="3"/>
      <c r="CB724" s="3"/>
      <c r="CC724" s="3"/>
    </row>
    <row r="725" spans="1:81" ht="12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2"/>
      <c r="BE725" s="2"/>
      <c r="BF725" s="3"/>
      <c r="BG725" s="3"/>
      <c r="BH725" s="3"/>
      <c r="BI725" s="3"/>
      <c r="BJ725" s="3"/>
      <c r="BK725" s="3"/>
      <c r="BL725" s="3"/>
      <c r="BM725" s="3"/>
      <c r="BN725" s="3"/>
      <c r="BO725" s="3"/>
      <c r="BP725" s="3"/>
      <c r="BQ725" s="3"/>
      <c r="BR725" s="3"/>
      <c r="BS725" s="3"/>
      <c r="BT725" s="3"/>
      <c r="BU725" s="3"/>
      <c r="BV725" s="3"/>
      <c r="BW725" s="3"/>
      <c r="BX725" s="3"/>
      <c r="BY725" s="3"/>
      <c r="BZ725" s="3"/>
      <c r="CA725" s="3"/>
      <c r="CB725" s="3"/>
      <c r="CC725" s="3"/>
    </row>
    <row r="726" spans="1:81" ht="12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2"/>
      <c r="BE726" s="2"/>
      <c r="BF726" s="3"/>
      <c r="BG726" s="3"/>
      <c r="BH726" s="3"/>
      <c r="BI726" s="3"/>
      <c r="BJ726" s="3"/>
      <c r="BK726" s="3"/>
      <c r="BL726" s="3"/>
      <c r="BM726" s="3"/>
      <c r="BN726" s="3"/>
      <c r="BO726" s="3"/>
      <c r="BP726" s="3"/>
      <c r="BQ726" s="3"/>
      <c r="BR726" s="3"/>
      <c r="BS726" s="3"/>
      <c r="BT726" s="3"/>
      <c r="BU726" s="3"/>
      <c r="BV726" s="3"/>
      <c r="BW726" s="3"/>
      <c r="BX726" s="3"/>
      <c r="BY726" s="3"/>
      <c r="BZ726" s="3"/>
      <c r="CA726" s="3"/>
      <c r="CB726" s="3"/>
      <c r="CC726" s="3"/>
    </row>
    <row r="727" spans="1:81" ht="12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2"/>
      <c r="BE727" s="2"/>
      <c r="BF727" s="3"/>
      <c r="BG727" s="3"/>
      <c r="BH727" s="3"/>
      <c r="BI727" s="3"/>
      <c r="BJ727" s="3"/>
      <c r="BK727" s="3"/>
      <c r="BL727" s="3"/>
      <c r="BM727" s="3"/>
      <c r="BN727" s="3"/>
      <c r="BO727" s="3"/>
      <c r="BP727" s="3"/>
      <c r="BQ727" s="3"/>
      <c r="BR727" s="3"/>
      <c r="BS727" s="3"/>
      <c r="BT727" s="3"/>
      <c r="BU727" s="3"/>
      <c r="BV727" s="3"/>
      <c r="BW727" s="3"/>
      <c r="BX727" s="3"/>
      <c r="BY727" s="3"/>
      <c r="BZ727" s="3"/>
      <c r="CA727" s="3"/>
      <c r="CB727" s="3"/>
      <c r="CC727" s="3"/>
    </row>
    <row r="728" spans="1:81" ht="12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2"/>
      <c r="BE728" s="2"/>
      <c r="BF728" s="3"/>
      <c r="BG728" s="3"/>
      <c r="BH728" s="3"/>
      <c r="BI728" s="3"/>
      <c r="BJ728" s="3"/>
      <c r="BK728" s="3"/>
      <c r="BL728" s="3"/>
      <c r="BM728" s="3"/>
      <c r="BN728" s="3"/>
      <c r="BO728" s="3"/>
      <c r="BP728" s="3"/>
      <c r="BQ728" s="3"/>
      <c r="BR728" s="3"/>
      <c r="BS728" s="3"/>
      <c r="BT728" s="3"/>
      <c r="BU728" s="3"/>
      <c r="BV728" s="3"/>
      <c r="BW728" s="3"/>
      <c r="BX728" s="3"/>
      <c r="BY728" s="3"/>
      <c r="BZ728" s="3"/>
      <c r="CA728" s="3"/>
      <c r="CB728" s="3"/>
      <c r="CC728" s="3"/>
    </row>
    <row r="729" spans="1:81" ht="12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2"/>
      <c r="BE729" s="2"/>
      <c r="BF729" s="3"/>
      <c r="BG729" s="3"/>
      <c r="BH729" s="3"/>
      <c r="BI729" s="3"/>
      <c r="BJ729" s="3"/>
      <c r="BK729" s="3"/>
      <c r="BL729" s="3"/>
      <c r="BM729" s="3"/>
      <c r="BN729" s="3"/>
      <c r="BO729" s="3"/>
      <c r="BP729" s="3"/>
      <c r="BQ729" s="3"/>
      <c r="BR729" s="3"/>
      <c r="BS729" s="3"/>
      <c r="BT729" s="3"/>
      <c r="BU729" s="3"/>
      <c r="BV729" s="3"/>
      <c r="BW729" s="3"/>
      <c r="BX729" s="3"/>
      <c r="BY729" s="3"/>
      <c r="BZ729" s="3"/>
      <c r="CA729" s="3"/>
      <c r="CB729" s="3"/>
      <c r="CC729" s="3"/>
    </row>
    <row r="730" spans="1:81" ht="12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2"/>
      <c r="BE730" s="2"/>
      <c r="BF730" s="3"/>
      <c r="BG730" s="3"/>
      <c r="BH730" s="3"/>
      <c r="BI730" s="3"/>
      <c r="BJ730" s="3"/>
      <c r="BK730" s="3"/>
      <c r="BL730" s="3"/>
      <c r="BM730" s="3"/>
      <c r="BN730" s="3"/>
      <c r="BO730" s="3"/>
      <c r="BP730" s="3"/>
      <c r="BQ730" s="3"/>
      <c r="BR730" s="3"/>
      <c r="BS730" s="3"/>
      <c r="BT730" s="3"/>
      <c r="BU730" s="3"/>
      <c r="BV730" s="3"/>
      <c r="BW730" s="3"/>
      <c r="BX730" s="3"/>
      <c r="BY730" s="3"/>
      <c r="BZ730" s="3"/>
      <c r="CA730" s="3"/>
      <c r="CB730" s="3"/>
      <c r="CC730" s="3"/>
    </row>
    <row r="731" spans="1:81" ht="12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2"/>
      <c r="BE731" s="2"/>
      <c r="BF731" s="3"/>
      <c r="BG731" s="3"/>
      <c r="BH731" s="3"/>
      <c r="BI731" s="3"/>
      <c r="BJ731" s="3"/>
      <c r="BK731" s="3"/>
      <c r="BL731" s="3"/>
      <c r="BM731" s="3"/>
      <c r="BN731" s="3"/>
      <c r="BO731" s="3"/>
      <c r="BP731" s="3"/>
      <c r="BQ731" s="3"/>
      <c r="BR731" s="3"/>
      <c r="BS731" s="3"/>
      <c r="BT731" s="3"/>
      <c r="BU731" s="3"/>
      <c r="BV731" s="3"/>
      <c r="BW731" s="3"/>
      <c r="BX731" s="3"/>
      <c r="BY731" s="3"/>
      <c r="BZ731" s="3"/>
      <c r="CA731" s="3"/>
      <c r="CB731" s="3"/>
      <c r="CC731" s="3"/>
    </row>
    <row r="732" spans="1:81" ht="12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2"/>
      <c r="BE732" s="2"/>
      <c r="BF732" s="3"/>
      <c r="BG732" s="3"/>
      <c r="BH732" s="3"/>
      <c r="BI732" s="3"/>
      <c r="BJ732" s="3"/>
      <c r="BK732" s="3"/>
      <c r="BL732" s="3"/>
      <c r="BM732" s="3"/>
      <c r="BN732" s="3"/>
      <c r="BO732" s="3"/>
      <c r="BP732" s="3"/>
      <c r="BQ732" s="3"/>
      <c r="BR732" s="3"/>
      <c r="BS732" s="3"/>
      <c r="BT732" s="3"/>
      <c r="BU732" s="3"/>
      <c r="BV732" s="3"/>
      <c r="BW732" s="3"/>
      <c r="BX732" s="3"/>
      <c r="BY732" s="3"/>
      <c r="BZ732" s="3"/>
      <c r="CA732" s="3"/>
      <c r="CB732" s="3"/>
      <c r="CC732" s="3"/>
    </row>
    <row r="733" spans="1:81" ht="12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2"/>
      <c r="BE733" s="2"/>
      <c r="BF733" s="3"/>
      <c r="BG733" s="3"/>
      <c r="BH733" s="3"/>
      <c r="BI733" s="3"/>
      <c r="BJ733" s="3"/>
      <c r="BK733" s="3"/>
      <c r="BL733" s="3"/>
      <c r="BM733" s="3"/>
      <c r="BN733" s="3"/>
      <c r="BO733" s="3"/>
      <c r="BP733" s="3"/>
      <c r="BQ733" s="3"/>
      <c r="BR733" s="3"/>
      <c r="BS733" s="3"/>
      <c r="BT733" s="3"/>
      <c r="BU733" s="3"/>
      <c r="BV733" s="3"/>
      <c r="BW733" s="3"/>
      <c r="BX733" s="3"/>
      <c r="BY733" s="3"/>
      <c r="BZ733" s="3"/>
      <c r="CA733" s="3"/>
      <c r="CB733" s="3"/>
      <c r="CC733" s="3"/>
    </row>
    <row r="734" spans="1:81" ht="12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2"/>
      <c r="BE734" s="2"/>
      <c r="BF734" s="3"/>
      <c r="BG734" s="3"/>
      <c r="BH734" s="3"/>
      <c r="BI734" s="3"/>
      <c r="BJ734" s="3"/>
      <c r="BK734" s="3"/>
      <c r="BL734" s="3"/>
      <c r="BM734" s="3"/>
      <c r="BN734" s="3"/>
      <c r="BO734" s="3"/>
      <c r="BP734" s="3"/>
      <c r="BQ734" s="3"/>
      <c r="BR734" s="3"/>
      <c r="BS734" s="3"/>
      <c r="BT734" s="3"/>
      <c r="BU734" s="3"/>
      <c r="BV734" s="3"/>
      <c r="BW734" s="3"/>
      <c r="BX734" s="3"/>
      <c r="BY734" s="3"/>
      <c r="BZ734" s="3"/>
      <c r="CA734" s="3"/>
      <c r="CB734" s="3"/>
      <c r="CC734" s="3"/>
    </row>
    <row r="735" spans="1:81" ht="12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2"/>
      <c r="BE735" s="2"/>
      <c r="BF735" s="3"/>
      <c r="BG735" s="3"/>
      <c r="BH735" s="3"/>
      <c r="BI735" s="3"/>
      <c r="BJ735" s="3"/>
      <c r="BK735" s="3"/>
      <c r="BL735" s="3"/>
      <c r="BM735" s="3"/>
      <c r="BN735" s="3"/>
      <c r="BO735" s="3"/>
      <c r="BP735" s="3"/>
      <c r="BQ735" s="3"/>
      <c r="BR735" s="3"/>
      <c r="BS735" s="3"/>
      <c r="BT735" s="3"/>
      <c r="BU735" s="3"/>
      <c r="BV735" s="3"/>
      <c r="BW735" s="3"/>
      <c r="BX735" s="3"/>
      <c r="BY735" s="3"/>
      <c r="BZ735" s="3"/>
      <c r="CA735" s="3"/>
      <c r="CB735" s="3"/>
      <c r="CC735" s="3"/>
    </row>
    <row r="736" spans="1:81" ht="12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2"/>
      <c r="BE736" s="2"/>
      <c r="BF736" s="3"/>
      <c r="BG736" s="3"/>
      <c r="BH736" s="3"/>
      <c r="BI736" s="3"/>
      <c r="BJ736" s="3"/>
      <c r="BK736" s="3"/>
      <c r="BL736" s="3"/>
      <c r="BM736" s="3"/>
      <c r="BN736" s="3"/>
      <c r="BO736" s="3"/>
      <c r="BP736" s="3"/>
      <c r="BQ736" s="3"/>
      <c r="BR736" s="3"/>
      <c r="BS736" s="3"/>
      <c r="BT736" s="3"/>
      <c r="BU736" s="3"/>
      <c r="BV736" s="3"/>
      <c r="BW736" s="3"/>
      <c r="BX736" s="3"/>
      <c r="BY736" s="3"/>
      <c r="BZ736" s="3"/>
      <c r="CA736" s="3"/>
      <c r="CB736" s="3"/>
      <c r="CC736" s="3"/>
    </row>
    <row r="737" spans="1:81" ht="12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2"/>
      <c r="BE737" s="2"/>
      <c r="BF737" s="3"/>
      <c r="BG737" s="3"/>
      <c r="BH737" s="3"/>
      <c r="BI737" s="3"/>
      <c r="BJ737" s="3"/>
      <c r="BK737" s="3"/>
      <c r="BL737" s="3"/>
      <c r="BM737" s="3"/>
      <c r="BN737" s="3"/>
      <c r="BO737" s="3"/>
      <c r="BP737" s="3"/>
      <c r="BQ737" s="3"/>
      <c r="BR737" s="3"/>
      <c r="BS737" s="3"/>
      <c r="BT737" s="3"/>
      <c r="BU737" s="3"/>
      <c r="BV737" s="3"/>
      <c r="BW737" s="3"/>
      <c r="BX737" s="3"/>
      <c r="BY737" s="3"/>
      <c r="BZ737" s="3"/>
      <c r="CA737" s="3"/>
      <c r="CB737" s="3"/>
      <c r="CC737" s="3"/>
    </row>
    <row r="738" spans="1:81" ht="12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2"/>
      <c r="BE738" s="2"/>
      <c r="BF738" s="3"/>
      <c r="BG738" s="3"/>
      <c r="BH738" s="3"/>
      <c r="BI738" s="3"/>
      <c r="BJ738" s="3"/>
      <c r="BK738" s="3"/>
      <c r="BL738" s="3"/>
      <c r="BM738" s="3"/>
      <c r="BN738" s="3"/>
      <c r="BO738" s="3"/>
      <c r="BP738" s="3"/>
      <c r="BQ738" s="3"/>
      <c r="BR738" s="3"/>
      <c r="BS738" s="3"/>
      <c r="BT738" s="3"/>
      <c r="BU738" s="3"/>
      <c r="BV738" s="3"/>
      <c r="BW738" s="3"/>
      <c r="BX738" s="3"/>
      <c r="BY738" s="3"/>
      <c r="BZ738" s="3"/>
      <c r="CA738" s="3"/>
      <c r="CB738" s="3"/>
      <c r="CC738" s="3"/>
    </row>
    <row r="739" spans="1:81" ht="12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2"/>
      <c r="BE739" s="2"/>
      <c r="BF739" s="3"/>
      <c r="BG739" s="3"/>
      <c r="BH739" s="3"/>
      <c r="BI739" s="3"/>
      <c r="BJ739" s="3"/>
      <c r="BK739" s="3"/>
      <c r="BL739" s="3"/>
      <c r="BM739" s="3"/>
      <c r="BN739" s="3"/>
      <c r="BO739" s="3"/>
      <c r="BP739" s="3"/>
      <c r="BQ739" s="3"/>
      <c r="BR739" s="3"/>
      <c r="BS739" s="3"/>
      <c r="BT739" s="3"/>
      <c r="BU739" s="3"/>
      <c r="BV739" s="3"/>
      <c r="BW739" s="3"/>
      <c r="BX739" s="3"/>
      <c r="BY739" s="3"/>
      <c r="BZ739" s="3"/>
      <c r="CA739" s="3"/>
      <c r="CB739" s="3"/>
      <c r="CC739" s="3"/>
    </row>
    <row r="740" spans="1:81" ht="12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2"/>
      <c r="BE740" s="2"/>
      <c r="BF740" s="3"/>
      <c r="BG740" s="3"/>
      <c r="BH740" s="3"/>
      <c r="BI740" s="3"/>
      <c r="BJ740" s="3"/>
      <c r="BK740" s="3"/>
      <c r="BL740" s="3"/>
      <c r="BM740" s="3"/>
      <c r="BN740" s="3"/>
      <c r="BO740" s="3"/>
      <c r="BP740" s="3"/>
      <c r="BQ740" s="3"/>
      <c r="BR740" s="3"/>
      <c r="BS740" s="3"/>
      <c r="BT740" s="3"/>
      <c r="BU740" s="3"/>
      <c r="BV740" s="3"/>
      <c r="BW740" s="3"/>
      <c r="BX740" s="3"/>
      <c r="BY740" s="3"/>
      <c r="BZ740" s="3"/>
      <c r="CA740" s="3"/>
      <c r="CB740" s="3"/>
      <c r="CC740" s="3"/>
    </row>
    <row r="741" spans="1:81" ht="12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2"/>
      <c r="BE741" s="2"/>
      <c r="BF741" s="3"/>
      <c r="BG741" s="3"/>
      <c r="BH741" s="3"/>
      <c r="BI741" s="3"/>
      <c r="BJ741" s="3"/>
      <c r="BK741" s="3"/>
      <c r="BL741" s="3"/>
      <c r="BM741" s="3"/>
      <c r="BN741" s="3"/>
      <c r="BO741" s="3"/>
      <c r="BP741" s="3"/>
      <c r="BQ741" s="3"/>
      <c r="BR741" s="3"/>
      <c r="BS741" s="3"/>
      <c r="BT741" s="3"/>
      <c r="BU741" s="3"/>
      <c r="BV741" s="3"/>
      <c r="BW741" s="3"/>
      <c r="BX741" s="3"/>
      <c r="BY741" s="3"/>
      <c r="BZ741" s="3"/>
      <c r="CA741" s="3"/>
      <c r="CB741" s="3"/>
      <c r="CC741" s="3"/>
    </row>
    <row r="742" spans="1:81" ht="12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2"/>
      <c r="BE742" s="2"/>
      <c r="BF742" s="3"/>
      <c r="BG742" s="3"/>
      <c r="BH742" s="3"/>
      <c r="BI742" s="3"/>
      <c r="BJ742" s="3"/>
      <c r="BK742" s="3"/>
      <c r="BL742" s="3"/>
      <c r="BM742" s="3"/>
      <c r="BN742" s="3"/>
      <c r="BO742" s="3"/>
      <c r="BP742" s="3"/>
      <c r="BQ742" s="3"/>
      <c r="BR742" s="3"/>
      <c r="BS742" s="3"/>
      <c r="BT742" s="3"/>
      <c r="BU742" s="3"/>
      <c r="BV742" s="3"/>
      <c r="BW742" s="3"/>
      <c r="BX742" s="3"/>
      <c r="BY742" s="3"/>
      <c r="BZ742" s="3"/>
      <c r="CA742" s="3"/>
      <c r="CB742" s="3"/>
      <c r="CC742" s="3"/>
    </row>
    <row r="743" spans="1:81" ht="12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2"/>
      <c r="BE743" s="2"/>
      <c r="BF743" s="3"/>
      <c r="BG743" s="3"/>
      <c r="BH743" s="3"/>
      <c r="BI743" s="3"/>
      <c r="BJ743" s="3"/>
      <c r="BK743" s="3"/>
      <c r="BL743" s="3"/>
      <c r="BM743" s="3"/>
      <c r="BN743" s="3"/>
      <c r="BO743" s="3"/>
      <c r="BP743" s="3"/>
      <c r="BQ743" s="3"/>
      <c r="BR743" s="3"/>
      <c r="BS743" s="3"/>
      <c r="BT743" s="3"/>
      <c r="BU743" s="3"/>
      <c r="BV743" s="3"/>
      <c r="BW743" s="3"/>
      <c r="BX743" s="3"/>
      <c r="BY743" s="3"/>
      <c r="BZ743" s="3"/>
      <c r="CA743" s="3"/>
      <c r="CB743" s="3"/>
      <c r="CC743" s="3"/>
    </row>
    <row r="744" spans="1:81" ht="12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2"/>
      <c r="BE744" s="2"/>
      <c r="BF744" s="3"/>
      <c r="BG744" s="3"/>
      <c r="BH744" s="3"/>
      <c r="BI744" s="3"/>
      <c r="BJ744" s="3"/>
      <c r="BK744" s="3"/>
      <c r="BL744" s="3"/>
      <c r="BM744" s="3"/>
      <c r="BN744" s="3"/>
      <c r="BO744" s="3"/>
      <c r="BP744" s="3"/>
      <c r="BQ744" s="3"/>
      <c r="BR744" s="3"/>
      <c r="BS744" s="3"/>
      <c r="BT744" s="3"/>
      <c r="BU744" s="3"/>
      <c r="BV744" s="3"/>
      <c r="BW744" s="3"/>
      <c r="BX744" s="3"/>
      <c r="BY744" s="3"/>
      <c r="BZ744" s="3"/>
      <c r="CA744" s="3"/>
      <c r="CB744" s="3"/>
      <c r="CC744" s="3"/>
    </row>
    <row r="745" spans="1:81" ht="12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2"/>
      <c r="BE745" s="2"/>
      <c r="BF745" s="3"/>
      <c r="BG745" s="3"/>
      <c r="BH745" s="3"/>
      <c r="BI745" s="3"/>
      <c r="BJ745" s="3"/>
      <c r="BK745" s="3"/>
      <c r="BL745" s="3"/>
      <c r="BM745" s="3"/>
      <c r="BN745" s="3"/>
      <c r="BO745" s="3"/>
      <c r="BP745" s="3"/>
      <c r="BQ745" s="3"/>
      <c r="BR745" s="3"/>
      <c r="BS745" s="3"/>
      <c r="BT745" s="3"/>
      <c r="BU745" s="3"/>
      <c r="BV745" s="3"/>
      <c r="BW745" s="3"/>
      <c r="BX745" s="3"/>
      <c r="BY745" s="3"/>
      <c r="BZ745" s="3"/>
      <c r="CA745" s="3"/>
      <c r="CB745" s="3"/>
      <c r="CC745" s="3"/>
    </row>
    <row r="746" spans="1:81" ht="12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2"/>
      <c r="BE746" s="2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S746" s="3"/>
      <c r="BT746" s="3"/>
      <c r="BU746" s="3"/>
      <c r="BV746" s="3"/>
      <c r="BW746" s="3"/>
      <c r="BX746" s="3"/>
      <c r="BY746" s="3"/>
      <c r="BZ746" s="3"/>
      <c r="CA746" s="3"/>
      <c r="CB746" s="3"/>
      <c r="CC746" s="3"/>
    </row>
    <row r="747" spans="1:81" ht="12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2"/>
      <c r="BE747" s="2"/>
      <c r="BF747" s="3"/>
      <c r="BG747" s="3"/>
      <c r="BH747" s="3"/>
      <c r="BI747" s="3"/>
      <c r="BJ747" s="3"/>
      <c r="BK747" s="3"/>
      <c r="BL747" s="3"/>
      <c r="BM747" s="3"/>
      <c r="BN747" s="3"/>
      <c r="BO747" s="3"/>
      <c r="BP747" s="3"/>
      <c r="BQ747" s="3"/>
      <c r="BR747" s="3"/>
      <c r="BS747" s="3"/>
      <c r="BT747" s="3"/>
      <c r="BU747" s="3"/>
      <c r="BV747" s="3"/>
      <c r="BW747" s="3"/>
      <c r="BX747" s="3"/>
      <c r="BY747" s="3"/>
      <c r="BZ747" s="3"/>
      <c r="CA747" s="3"/>
      <c r="CB747" s="3"/>
      <c r="CC747" s="3"/>
    </row>
    <row r="748" spans="1:81" ht="12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2"/>
      <c r="BE748" s="2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S748" s="3"/>
      <c r="BT748" s="3"/>
      <c r="BU748" s="3"/>
      <c r="BV748" s="3"/>
      <c r="BW748" s="3"/>
      <c r="BX748" s="3"/>
      <c r="BY748" s="3"/>
      <c r="BZ748" s="3"/>
      <c r="CA748" s="3"/>
      <c r="CB748" s="3"/>
      <c r="CC748" s="3"/>
    </row>
    <row r="749" spans="1:81" ht="12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2"/>
      <c r="BE749" s="2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  <c r="BQ749" s="3"/>
      <c r="BR749" s="3"/>
      <c r="BS749" s="3"/>
      <c r="BT749" s="3"/>
      <c r="BU749" s="3"/>
      <c r="BV749" s="3"/>
      <c r="BW749" s="3"/>
      <c r="BX749" s="3"/>
      <c r="BY749" s="3"/>
      <c r="BZ749" s="3"/>
      <c r="CA749" s="3"/>
      <c r="CB749" s="3"/>
      <c r="CC749" s="3"/>
    </row>
    <row r="750" spans="1:81" ht="12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2"/>
      <c r="BE750" s="2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S750" s="3"/>
      <c r="BT750" s="3"/>
      <c r="BU750" s="3"/>
      <c r="BV750" s="3"/>
      <c r="BW750" s="3"/>
      <c r="BX750" s="3"/>
      <c r="BY750" s="3"/>
      <c r="BZ750" s="3"/>
      <c r="CA750" s="3"/>
      <c r="CB750" s="3"/>
      <c r="CC750" s="3"/>
    </row>
    <row r="751" spans="1:81" ht="12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2"/>
      <c r="BE751" s="2"/>
      <c r="BF751" s="3"/>
      <c r="BG751" s="3"/>
      <c r="BH751" s="3"/>
      <c r="BI751" s="3"/>
      <c r="BJ751" s="3"/>
      <c r="BK751" s="3"/>
      <c r="BL751" s="3"/>
      <c r="BM751" s="3"/>
      <c r="BN751" s="3"/>
      <c r="BO751" s="3"/>
      <c r="BP751" s="3"/>
      <c r="BQ751" s="3"/>
      <c r="BR751" s="3"/>
      <c r="BS751" s="3"/>
      <c r="BT751" s="3"/>
      <c r="BU751" s="3"/>
      <c r="BV751" s="3"/>
      <c r="BW751" s="3"/>
      <c r="BX751" s="3"/>
      <c r="BY751" s="3"/>
      <c r="BZ751" s="3"/>
      <c r="CA751" s="3"/>
      <c r="CB751" s="3"/>
      <c r="CC751" s="3"/>
    </row>
    <row r="752" spans="1:81" ht="12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2"/>
      <c r="BE752" s="2"/>
      <c r="BF752" s="3"/>
      <c r="BG752" s="3"/>
      <c r="BH752" s="3"/>
      <c r="BI752" s="3"/>
      <c r="BJ752" s="3"/>
      <c r="BK752" s="3"/>
      <c r="BL752" s="3"/>
      <c r="BM752" s="3"/>
      <c r="BN752" s="3"/>
      <c r="BO752" s="3"/>
      <c r="BP752" s="3"/>
      <c r="BQ752" s="3"/>
      <c r="BR752" s="3"/>
      <c r="BS752" s="3"/>
      <c r="BT752" s="3"/>
      <c r="BU752" s="3"/>
      <c r="BV752" s="3"/>
      <c r="BW752" s="3"/>
      <c r="BX752" s="3"/>
      <c r="BY752" s="3"/>
      <c r="BZ752" s="3"/>
      <c r="CA752" s="3"/>
      <c r="CB752" s="3"/>
      <c r="CC752" s="3"/>
    </row>
    <row r="753" spans="1:81" ht="12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2"/>
      <c r="BE753" s="2"/>
      <c r="BF753" s="3"/>
      <c r="BG753" s="3"/>
      <c r="BH753" s="3"/>
      <c r="BI753" s="3"/>
      <c r="BJ753" s="3"/>
      <c r="BK753" s="3"/>
      <c r="BL753" s="3"/>
      <c r="BM753" s="3"/>
      <c r="BN753" s="3"/>
      <c r="BO753" s="3"/>
      <c r="BP753" s="3"/>
      <c r="BQ753" s="3"/>
      <c r="BR753" s="3"/>
      <c r="BS753" s="3"/>
      <c r="BT753" s="3"/>
      <c r="BU753" s="3"/>
      <c r="BV753" s="3"/>
      <c r="BW753" s="3"/>
      <c r="BX753" s="3"/>
      <c r="BY753" s="3"/>
      <c r="BZ753" s="3"/>
      <c r="CA753" s="3"/>
      <c r="CB753" s="3"/>
      <c r="CC753" s="3"/>
    </row>
    <row r="754" spans="1:81" ht="12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2"/>
      <c r="BE754" s="2"/>
      <c r="BF754" s="3"/>
      <c r="BG754" s="3"/>
      <c r="BH754" s="3"/>
      <c r="BI754" s="3"/>
      <c r="BJ754" s="3"/>
      <c r="BK754" s="3"/>
      <c r="BL754" s="3"/>
      <c r="BM754" s="3"/>
      <c r="BN754" s="3"/>
      <c r="BO754" s="3"/>
      <c r="BP754" s="3"/>
      <c r="BQ754" s="3"/>
      <c r="BR754" s="3"/>
      <c r="BS754" s="3"/>
      <c r="BT754" s="3"/>
      <c r="BU754" s="3"/>
      <c r="BV754" s="3"/>
      <c r="BW754" s="3"/>
      <c r="BX754" s="3"/>
      <c r="BY754" s="3"/>
      <c r="BZ754" s="3"/>
      <c r="CA754" s="3"/>
      <c r="CB754" s="3"/>
      <c r="CC754" s="3"/>
    </row>
    <row r="755" spans="1:81" ht="12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2"/>
      <c r="BE755" s="2"/>
      <c r="BF755" s="3"/>
      <c r="BG755" s="3"/>
      <c r="BH755" s="3"/>
      <c r="BI755" s="3"/>
      <c r="BJ755" s="3"/>
      <c r="BK755" s="3"/>
      <c r="BL755" s="3"/>
      <c r="BM755" s="3"/>
      <c r="BN755" s="3"/>
      <c r="BO755" s="3"/>
      <c r="BP755" s="3"/>
      <c r="BQ755" s="3"/>
      <c r="BR755" s="3"/>
      <c r="BS755" s="3"/>
      <c r="BT755" s="3"/>
      <c r="BU755" s="3"/>
      <c r="BV755" s="3"/>
      <c r="BW755" s="3"/>
      <c r="BX755" s="3"/>
      <c r="BY755" s="3"/>
      <c r="BZ755" s="3"/>
      <c r="CA755" s="3"/>
      <c r="CB755" s="3"/>
      <c r="CC755" s="3"/>
    </row>
    <row r="756" spans="1:81" ht="12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2"/>
      <c r="BE756" s="2"/>
      <c r="BF756" s="3"/>
      <c r="BG756" s="3"/>
      <c r="BH756" s="3"/>
      <c r="BI756" s="3"/>
      <c r="BJ756" s="3"/>
      <c r="BK756" s="3"/>
      <c r="BL756" s="3"/>
      <c r="BM756" s="3"/>
      <c r="BN756" s="3"/>
      <c r="BO756" s="3"/>
      <c r="BP756" s="3"/>
      <c r="BQ756" s="3"/>
      <c r="BR756" s="3"/>
      <c r="BS756" s="3"/>
      <c r="BT756" s="3"/>
      <c r="BU756" s="3"/>
      <c r="BV756" s="3"/>
      <c r="BW756" s="3"/>
      <c r="BX756" s="3"/>
      <c r="BY756" s="3"/>
      <c r="BZ756" s="3"/>
      <c r="CA756" s="3"/>
      <c r="CB756" s="3"/>
      <c r="CC756" s="3"/>
    </row>
    <row r="757" spans="1:81" ht="12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2"/>
      <c r="BE757" s="2"/>
      <c r="BF757" s="3"/>
      <c r="BG757" s="3"/>
      <c r="BH757" s="3"/>
      <c r="BI757" s="3"/>
      <c r="BJ757" s="3"/>
      <c r="BK757" s="3"/>
      <c r="BL757" s="3"/>
      <c r="BM757" s="3"/>
      <c r="BN757" s="3"/>
      <c r="BO757" s="3"/>
      <c r="BP757" s="3"/>
      <c r="BQ757" s="3"/>
      <c r="BR757" s="3"/>
      <c r="BS757" s="3"/>
      <c r="BT757" s="3"/>
      <c r="BU757" s="3"/>
      <c r="BV757" s="3"/>
      <c r="BW757" s="3"/>
      <c r="BX757" s="3"/>
      <c r="BY757" s="3"/>
      <c r="BZ757" s="3"/>
      <c r="CA757" s="3"/>
      <c r="CB757" s="3"/>
      <c r="CC757" s="3"/>
    </row>
    <row r="758" spans="1:81" ht="12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2"/>
      <c r="BE758" s="2"/>
      <c r="BF758" s="3"/>
      <c r="BG758" s="3"/>
      <c r="BH758" s="3"/>
      <c r="BI758" s="3"/>
      <c r="BJ758" s="3"/>
      <c r="BK758" s="3"/>
      <c r="BL758" s="3"/>
      <c r="BM758" s="3"/>
      <c r="BN758" s="3"/>
      <c r="BO758" s="3"/>
      <c r="BP758" s="3"/>
      <c r="BQ758" s="3"/>
      <c r="BR758" s="3"/>
      <c r="BS758" s="3"/>
      <c r="BT758" s="3"/>
      <c r="BU758" s="3"/>
      <c r="BV758" s="3"/>
      <c r="BW758" s="3"/>
      <c r="BX758" s="3"/>
      <c r="BY758" s="3"/>
      <c r="BZ758" s="3"/>
      <c r="CA758" s="3"/>
      <c r="CB758" s="3"/>
      <c r="CC758" s="3"/>
    </row>
    <row r="759" spans="1:81" ht="12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2"/>
      <c r="BE759" s="2"/>
      <c r="BF759" s="3"/>
      <c r="BG759" s="3"/>
      <c r="BH759" s="3"/>
      <c r="BI759" s="3"/>
      <c r="BJ759" s="3"/>
      <c r="BK759" s="3"/>
      <c r="BL759" s="3"/>
      <c r="BM759" s="3"/>
      <c r="BN759" s="3"/>
      <c r="BO759" s="3"/>
      <c r="BP759" s="3"/>
      <c r="BQ759" s="3"/>
      <c r="BR759" s="3"/>
      <c r="BS759" s="3"/>
      <c r="BT759" s="3"/>
      <c r="BU759" s="3"/>
      <c r="BV759" s="3"/>
      <c r="BW759" s="3"/>
      <c r="BX759" s="3"/>
      <c r="BY759" s="3"/>
      <c r="BZ759" s="3"/>
      <c r="CA759" s="3"/>
      <c r="CB759" s="3"/>
      <c r="CC759" s="3"/>
    </row>
    <row r="760" spans="1:81" ht="12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2"/>
      <c r="BE760" s="2"/>
      <c r="BF760" s="3"/>
      <c r="BG760" s="3"/>
      <c r="BH760" s="3"/>
      <c r="BI760" s="3"/>
      <c r="BJ760" s="3"/>
      <c r="BK760" s="3"/>
      <c r="BL760" s="3"/>
      <c r="BM760" s="3"/>
      <c r="BN760" s="3"/>
      <c r="BO760" s="3"/>
      <c r="BP760" s="3"/>
      <c r="BQ760" s="3"/>
      <c r="BR760" s="3"/>
      <c r="BS760" s="3"/>
      <c r="BT760" s="3"/>
      <c r="BU760" s="3"/>
      <c r="BV760" s="3"/>
      <c r="BW760" s="3"/>
      <c r="BX760" s="3"/>
      <c r="BY760" s="3"/>
      <c r="BZ760" s="3"/>
      <c r="CA760" s="3"/>
      <c r="CB760" s="3"/>
      <c r="CC760" s="3"/>
    </row>
    <row r="761" spans="1:81" ht="12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2"/>
      <c r="BE761" s="2"/>
      <c r="BF761" s="3"/>
      <c r="BG761" s="3"/>
      <c r="BH761" s="3"/>
      <c r="BI761" s="3"/>
      <c r="BJ761" s="3"/>
      <c r="BK761" s="3"/>
      <c r="BL761" s="3"/>
      <c r="BM761" s="3"/>
      <c r="BN761" s="3"/>
      <c r="BO761" s="3"/>
      <c r="BP761" s="3"/>
      <c r="BQ761" s="3"/>
      <c r="BR761" s="3"/>
      <c r="BS761" s="3"/>
      <c r="BT761" s="3"/>
      <c r="BU761" s="3"/>
      <c r="BV761" s="3"/>
      <c r="BW761" s="3"/>
      <c r="BX761" s="3"/>
      <c r="BY761" s="3"/>
      <c r="BZ761" s="3"/>
      <c r="CA761" s="3"/>
      <c r="CB761" s="3"/>
      <c r="CC761" s="3"/>
    </row>
    <row r="762" spans="1:81" ht="12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2"/>
      <c r="BE762" s="2"/>
      <c r="BF762" s="3"/>
      <c r="BG762" s="3"/>
      <c r="BH762" s="3"/>
      <c r="BI762" s="3"/>
      <c r="BJ762" s="3"/>
      <c r="BK762" s="3"/>
      <c r="BL762" s="3"/>
      <c r="BM762" s="3"/>
      <c r="BN762" s="3"/>
      <c r="BO762" s="3"/>
      <c r="BP762" s="3"/>
      <c r="BQ762" s="3"/>
      <c r="BR762" s="3"/>
      <c r="BS762" s="3"/>
      <c r="BT762" s="3"/>
      <c r="BU762" s="3"/>
      <c r="BV762" s="3"/>
      <c r="BW762" s="3"/>
      <c r="BX762" s="3"/>
      <c r="BY762" s="3"/>
      <c r="BZ762" s="3"/>
      <c r="CA762" s="3"/>
      <c r="CB762" s="3"/>
      <c r="CC762" s="3"/>
    </row>
    <row r="763" spans="1:81" ht="12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2"/>
      <c r="BE763" s="2"/>
      <c r="BF763" s="3"/>
      <c r="BG763" s="3"/>
      <c r="BH763" s="3"/>
      <c r="BI763" s="3"/>
      <c r="BJ763" s="3"/>
      <c r="BK763" s="3"/>
      <c r="BL763" s="3"/>
      <c r="BM763" s="3"/>
      <c r="BN763" s="3"/>
      <c r="BO763" s="3"/>
      <c r="BP763" s="3"/>
      <c r="BQ763" s="3"/>
      <c r="BR763" s="3"/>
      <c r="BS763" s="3"/>
      <c r="BT763" s="3"/>
      <c r="BU763" s="3"/>
      <c r="BV763" s="3"/>
      <c r="BW763" s="3"/>
      <c r="BX763" s="3"/>
      <c r="BY763" s="3"/>
      <c r="BZ763" s="3"/>
      <c r="CA763" s="3"/>
      <c r="CB763" s="3"/>
      <c r="CC763" s="3"/>
    </row>
    <row r="764" spans="1:81" ht="12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2"/>
      <c r="BE764" s="2"/>
      <c r="BF764" s="3"/>
      <c r="BG764" s="3"/>
      <c r="BH764" s="3"/>
      <c r="BI764" s="3"/>
      <c r="BJ764" s="3"/>
      <c r="BK764" s="3"/>
      <c r="BL764" s="3"/>
      <c r="BM764" s="3"/>
      <c r="BN764" s="3"/>
      <c r="BO764" s="3"/>
      <c r="BP764" s="3"/>
      <c r="BQ764" s="3"/>
      <c r="BR764" s="3"/>
      <c r="BS764" s="3"/>
      <c r="BT764" s="3"/>
      <c r="BU764" s="3"/>
      <c r="BV764" s="3"/>
      <c r="BW764" s="3"/>
      <c r="BX764" s="3"/>
      <c r="BY764" s="3"/>
      <c r="BZ764" s="3"/>
      <c r="CA764" s="3"/>
      <c r="CB764" s="3"/>
      <c r="CC764" s="3"/>
    </row>
    <row r="765" spans="1:81" ht="12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2"/>
      <c r="BE765" s="2"/>
      <c r="BF765" s="3"/>
      <c r="BG765" s="3"/>
      <c r="BH765" s="3"/>
      <c r="BI765" s="3"/>
      <c r="BJ765" s="3"/>
      <c r="BK765" s="3"/>
      <c r="BL765" s="3"/>
      <c r="BM765" s="3"/>
      <c r="BN765" s="3"/>
      <c r="BO765" s="3"/>
      <c r="BP765" s="3"/>
      <c r="BQ765" s="3"/>
      <c r="BR765" s="3"/>
      <c r="BS765" s="3"/>
      <c r="BT765" s="3"/>
      <c r="BU765" s="3"/>
      <c r="BV765" s="3"/>
      <c r="BW765" s="3"/>
      <c r="BX765" s="3"/>
      <c r="BY765" s="3"/>
      <c r="BZ765" s="3"/>
      <c r="CA765" s="3"/>
      <c r="CB765" s="3"/>
      <c r="CC765" s="3"/>
    </row>
    <row r="766" spans="1:81" ht="12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2"/>
      <c r="BE766" s="2"/>
      <c r="BF766" s="3"/>
      <c r="BG766" s="3"/>
      <c r="BH766" s="3"/>
      <c r="BI766" s="3"/>
      <c r="BJ766" s="3"/>
      <c r="BK766" s="3"/>
      <c r="BL766" s="3"/>
      <c r="BM766" s="3"/>
      <c r="BN766" s="3"/>
      <c r="BO766" s="3"/>
      <c r="BP766" s="3"/>
      <c r="BQ766" s="3"/>
      <c r="BR766" s="3"/>
      <c r="BS766" s="3"/>
      <c r="BT766" s="3"/>
      <c r="BU766" s="3"/>
      <c r="BV766" s="3"/>
      <c r="BW766" s="3"/>
      <c r="BX766" s="3"/>
      <c r="BY766" s="3"/>
      <c r="BZ766" s="3"/>
      <c r="CA766" s="3"/>
      <c r="CB766" s="3"/>
      <c r="CC766" s="3"/>
    </row>
    <row r="767" spans="1:81" ht="12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2"/>
      <c r="BE767" s="2"/>
      <c r="BF767" s="3"/>
      <c r="BG767" s="3"/>
      <c r="BH767" s="3"/>
      <c r="BI767" s="3"/>
      <c r="BJ767" s="3"/>
      <c r="BK767" s="3"/>
      <c r="BL767" s="3"/>
      <c r="BM767" s="3"/>
      <c r="BN767" s="3"/>
      <c r="BO767" s="3"/>
      <c r="BP767" s="3"/>
      <c r="BQ767" s="3"/>
      <c r="BR767" s="3"/>
      <c r="BS767" s="3"/>
      <c r="BT767" s="3"/>
      <c r="BU767" s="3"/>
      <c r="BV767" s="3"/>
      <c r="BW767" s="3"/>
      <c r="BX767" s="3"/>
      <c r="BY767" s="3"/>
      <c r="BZ767" s="3"/>
      <c r="CA767" s="3"/>
      <c r="CB767" s="3"/>
      <c r="CC767" s="3"/>
    </row>
    <row r="768" spans="1:81" ht="12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2"/>
      <c r="BE768" s="2"/>
      <c r="BF768" s="3"/>
      <c r="BG768" s="3"/>
      <c r="BH768" s="3"/>
      <c r="BI768" s="3"/>
      <c r="BJ768" s="3"/>
      <c r="BK768" s="3"/>
      <c r="BL768" s="3"/>
      <c r="BM768" s="3"/>
      <c r="BN768" s="3"/>
      <c r="BO768" s="3"/>
      <c r="BP768" s="3"/>
      <c r="BQ768" s="3"/>
      <c r="BR768" s="3"/>
      <c r="BS768" s="3"/>
      <c r="BT768" s="3"/>
      <c r="BU768" s="3"/>
      <c r="BV768" s="3"/>
      <c r="BW768" s="3"/>
      <c r="BX768" s="3"/>
      <c r="BY768" s="3"/>
      <c r="BZ768" s="3"/>
      <c r="CA768" s="3"/>
      <c r="CB768" s="3"/>
      <c r="CC768" s="3"/>
    </row>
    <row r="769" spans="1:81" ht="12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2"/>
      <c r="BE769" s="2"/>
      <c r="BF769" s="3"/>
      <c r="BG769" s="3"/>
      <c r="BH769" s="3"/>
      <c r="BI769" s="3"/>
      <c r="BJ769" s="3"/>
      <c r="BK769" s="3"/>
      <c r="BL769" s="3"/>
      <c r="BM769" s="3"/>
      <c r="BN769" s="3"/>
      <c r="BO769" s="3"/>
      <c r="BP769" s="3"/>
      <c r="BQ769" s="3"/>
      <c r="BR769" s="3"/>
      <c r="BS769" s="3"/>
      <c r="BT769" s="3"/>
      <c r="BU769" s="3"/>
      <c r="BV769" s="3"/>
      <c r="BW769" s="3"/>
      <c r="BX769" s="3"/>
      <c r="BY769" s="3"/>
      <c r="BZ769" s="3"/>
      <c r="CA769" s="3"/>
      <c r="CB769" s="3"/>
      <c r="CC769" s="3"/>
    </row>
    <row r="770" spans="1:81" ht="12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2"/>
      <c r="BE770" s="2"/>
      <c r="BF770" s="3"/>
      <c r="BG770" s="3"/>
      <c r="BH770" s="3"/>
      <c r="BI770" s="3"/>
      <c r="BJ770" s="3"/>
      <c r="BK770" s="3"/>
      <c r="BL770" s="3"/>
      <c r="BM770" s="3"/>
      <c r="BN770" s="3"/>
      <c r="BO770" s="3"/>
      <c r="BP770" s="3"/>
      <c r="BQ770" s="3"/>
      <c r="BR770" s="3"/>
      <c r="BS770" s="3"/>
      <c r="BT770" s="3"/>
      <c r="BU770" s="3"/>
      <c r="BV770" s="3"/>
      <c r="BW770" s="3"/>
      <c r="BX770" s="3"/>
      <c r="BY770" s="3"/>
      <c r="BZ770" s="3"/>
      <c r="CA770" s="3"/>
      <c r="CB770" s="3"/>
      <c r="CC770" s="3"/>
    </row>
    <row r="771" spans="1:81" ht="12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2"/>
      <c r="BE771" s="2"/>
      <c r="BF771" s="3"/>
      <c r="BG771" s="3"/>
      <c r="BH771" s="3"/>
      <c r="BI771" s="3"/>
      <c r="BJ771" s="3"/>
      <c r="BK771" s="3"/>
      <c r="BL771" s="3"/>
      <c r="BM771" s="3"/>
      <c r="BN771" s="3"/>
      <c r="BO771" s="3"/>
      <c r="BP771" s="3"/>
      <c r="BQ771" s="3"/>
      <c r="BR771" s="3"/>
      <c r="BS771" s="3"/>
      <c r="BT771" s="3"/>
      <c r="BU771" s="3"/>
      <c r="BV771" s="3"/>
      <c r="BW771" s="3"/>
      <c r="BX771" s="3"/>
      <c r="BY771" s="3"/>
      <c r="BZ771" s="3"/>
      <c r="CA771" s="3"/>
      <c r="CB771" s="3"/>
      <c r="CC771" s="3"/>
    </row>
    <row r="772" spans="1:81" ht="12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2"/>
      <c r="BE772" s="2"/>
      <c r="BF772" s="3"/>
      <c r="BG772" s="3"/>
      <c r="BH772" s="3"/>
      <c r="BI772" s="3"/>
      <c r="BJ772" s="3"/>
      <c r="BK772" s="3"/>
      <c r="BL772" s="3"/>
      <c r="BM772" s="3"/>
      <c r="BN772" s="3"/>
      <c r="BO772" s="3"/>
      <c r="BP772" s="3"/>
      <c r="BQ772" s="3"/>
      <c r="BR772" s="3"/>
      <c r="BS772" s="3"/>
      <c r="BT772" s="3"/>
      <c r="BU772" s="3"/>
      <c r="BV772" s="3"/>
      <c r="BW772" s="3"/>
      <c r="BX772" s="3"/>
      <c r="BY772" s="3"/>
      <c r="BZ772" s="3"/>
      <c r="CA772" s="3"/>
      <c r="CB772" s="3"/>
      <c r="CC772" s="3"/>
    </row>
    <row r="773" spans="1:81" ht="12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2"/>
      <c r="BE773" s="2"/>
      <c r="BF773" s="3"/>
      <c r="BG773" s="3"/>
      <c r="BH773" s="3"/>
      <c r="BI773" s="3"/>
      <c r="BJ773" s="3"/>
      <c r="BK773" s="3"/>
      <c r="BL773" s="3"/>
      <c r="BM773" s="3"/>
      <c r="BN773" s="3"/>
      <c r="BO773" s="3"/>
      <c r="BP773" s="3"/>
      <c r="BQ773" s="3"/>
      <c r="BR773" s="3"/>
      <c r="BS773" s="3"/>
      <c r="BT773" s="3"/>
      <c r="BU773" s="3"/>
      <c r="BV773" s="3"/>
      <c r="BW773" s="3"/>
      <c r="BX773" s="3"/>
      <c r="BY773" s="3"/>
      <c r="BZ773" s="3"/>
      <c r="CA773" s="3"/>
      <c r="CB773" s="3"/>
      <c r="CC773" s="3"/>
    </row>
    <row r="774" spans="1:81" ht="12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2"/>
      <c r="BE774" s="2"/>
      <c r="BF774" s="3"/>
      <c r="BG774" s="3"/>
      <c r="BH774" s="3"/>
      <c r="BI774" s="3"/>
      <c r="BJ774" s="3"/>
      <c r="BK774" s="3"/>
      <c r="BL774" s="3"/>
      <c r="BM774" s="3"/>
      <c r="BN774" s="3"/>
      <c r="BO774" s="3"/>
      <c r="BP774" s="3"/>
      <c r="BQ774" s="3"/>
      <c r="BR774" s="3"/>
      <c r="BS774" s="3"/>
      <c r="BT774" s="3"/>
      <c r="BU774" s="3"/>
      <c r="BV774" s="3"/>
      <c r="BW774" s="3"/>
      <c r="BX774" s="3"/>
      <c r="BY774" s="3"/>
      <c r="BZ774" s="3"/>
      <c r="CA774" s="3"/>
      <c r="CB774" s="3"/>
      <c r="CC774" s="3"/>
    </row>
    <row r="775" spans="1:81" ht="12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2"/>
      <c r="BE775" s="2"/>
      <c r="BF775" s="3"/>
      <c r="BG775" s="3"/>
      <c r="BH775" s="3"/>
      <c r="BI775" s="3"/>
      <c r="BJ775" s="3"/>
      <c r="BK775" s="3"/>
      <c r="BL775" s="3"/>
      <c r="BM775" s="3"/>
      <c r="BN775" s="3"/>
      <c r="BO775" s="3"/>
      <c r="BP775" s="3"/>
      <c r="BQ775" s="3"/>
      <c r="BR775" s="3"/>
      <c r="BS775" s="3"/>
      <c r="BT775" s="3"/>
      <c r="BU775" s="3"/>
      <c r="BV775" s="3"/>
      <c r="BW775" s="3"/>
      <c r="BX775" s="3"/>
      <c r="BY775" s="3"/>
      <c r="BZ775" s="3"/>
      <c r="CA775" s="3"/>
      <c r="CB775" s="3"/>
      <c r="CC775" s="3"/>
    </row>
    <row r="776" spans="1:81" ht="12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2"/>
      <c r="BE776" s="2"/>
      <c r="BF776" s="3"/>
      <c r="BG776" s="3"/>
      <c r="BH776" s="3"/>
      <c r="BI776" s="3"/>
      <c r="BJ776" s="3"/>
      <c r="BK776" s="3"/>
      <c r="BL776" s="3"/>
      <c r="BM776" s="3"/>
      <c r="BN776" s="3"/>
      <c r="BO776" s="3"/>
      <c r="BP776" s="3"/>
      <c r="BQ776" s="3"/>
      <c r="BR776" s="3"/>
      <c r="BS776" s="3"/>
      <c r="BT776" s="3"/>
      <c r="BU776" s="3"/>
      <c r="BV776" s="3"/>
      <c r="BW776" s="3"/>
      <c r="BX776" s="3"/>
      <c r="BY776" s="3"/>
      <c r="BZ776" s="3"/>
      <c r="CA776" s="3"/>
      <c r="CB776" s="3"/>
      <c r="CC776" s="3"/>
    </row>
    <row r="777" spans="1:81" ht="12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2"/>
      <c r="BE777" s="2"/>
      <c r="BF777" s="3"/>
      <c r="BG777" s="3"/>
      <c r="BH777" s="3"/>
      <c r="BI777" s="3"/>
      <c r="BJ777" s="3"/>
      <c r="BK777" s="3"/>
      <c r="BL777" s="3"/>
      <c r="BM777" s="3"/>
      <c r="BN777" s="3"/>
      <c r="BO777" s="3"/>
      <c r="BP777" s="3"/>
      <c r="BQ777" s="3"/>
      <c r="BR777" s="3"/>
      <c r="BS777" s="3"/>
      <c r="BT777" s="3"/>
      <c r="BU777" s="3"/>
      <c r="BV777" s="3"/>
      <c r="BW777" s="3"/>
      <c r="BX777" s="3"/>
      <c r="BY777" s="3"/>
      <c r="BZ777" s="3"/>
      <c r="CA777" s="3"/>
      <c r="CB777" s="3"/>
      <c r="CC777" s="3"/>
    </row>
    <row r="778" spans="1:81" ht="12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2"/>
      <c r="BE778" s="2"/>
      <c r="BF778" s="3"/>
      <c r="BG778" s="3"/>
      <c r="BH778" s="3"/>
      <c r="BI778" s="3"/>
      <c r="BJ778" s="3"/>
      <c r="BK778" s="3"/>
      <c r="BL778" s="3"/>
      <c r="BM778" s="3"/>
      <c r="BN778" s="3"/>
      <c r="BO778" s="3"/>
      <c r="BP778" s="3"/>
      <c r="BQ778" s="3"/>
      <c r="BR778" s="3"/>
      <c r="BS778" s="3"/>
      <c r="BT778" s="3"/>
      <c r="BU778" s="3"/>
      <c r="BV778" s="3"/>
      <c r="BW778" s="3"/>
      <c r="BX778" s="3"/>
      <c r="BY778" s="3"/>
      <c r="BZ778" s="3"/>
      <c r="CA778" s="3"/>
      <c r="CB778" s="3"/>
      <c r="CC778" s="3"/>
    </row>
    <row r="779" spans="1:81" ht="12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2"/>
      <c r="BE779" s="2"/>
      <c r="BF779" s="3"/>
      <c r="BG779" s="3"/>
      <c r="BH779" s="3"/>
      <c r="BI779" s="3"/>
      <c r="BJ779" s="3"/>
      <c r="BK779" s="3"/>
      <c r="BL779" s="3"/>
      <c r="BM779" s="3"/>
      <c r="BN779" s="3"/>
      <c r="BO779" s="3"/>
      <c r="BP779" s="3"/>
      <c r="BQ779" s="3"/>
      <c r="BR779" s="3"/>
      <c r="BS779" s="3"/>
      <c r="BT779" s="3"/>
      <c r="BU779" s="3"/>
      <c r="BV779" s="3"/>
      <c r="BW779" s="3"/>
      <c r="BX779" s="3"/>
      <c r="BY779" s="3"/>
      <c r="BZ779" s="3"/>
      <c r="CA779" s="3"/>
      <c r="CB779" s="3"/>
      <c r="CC779" s="3"/>
    </row>
    <row r="780" spans="1:81" ht="12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2"/>
      <c r="BE780" s="2"/>
      <c r="BF780" s="3"/>
      <c r="BG780" s="3"/>
      <c r="BH780" s="3"/>
      <c r="BI780" s="3"/>
      <c r="BJ780" s="3"/>
      <c r="BK780" s="3"/>
      <c r="BL780" s="3"/>
      <c r="BM780" s="3"/>
      <c r="BN780" s="3"/>
      <c r="BO780" s="3"/>
      <c r="BP780" s="3"/>
      <c r="BQ780" s="3"/>
      <c r="BR780" s="3"/>
      <c r="BS780" s="3"/>
      <c r="BT780" s="3"/>
      <c r="BU780" s="3"/>
      <c r="BV780" s="3"/>
      <c r="BW780" s="3"/>
      <c r="BX780" s="3"/>
      <c r="BY780" s="3"/>
      <c r="BZ780" s="3"/>
      <c r="CA780" s="3"/>
      <c r="CB780" s="3"/>
      <c r="CC780" s="3"/>
    </row>
    <row r="781" spans="1:81" ht="12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2"/>
      <c r="BE781" s="2"/>
      <c r="BF781" s="3"/>
      <c r="BG781" s="3"/>
      <c r="BH781" s="3"/>
      <c r="BI781" s="3"/>
      <c r="BJ781" s="3"/>
      <c r="BK781" s="3"/>
      <c r="BL781" s="3"/>
      <c r="BM781" s="3"/>
      <c r="BN781" s="3"/>
      <c r="BO781" s="3"/>
      <c r="BP781" s="3"/>
      <c r="BQ781" s="3"/>
      <c r="BR781" s="3"/>
      <c r="BS781" s="3"/>
      <c r="BT781" s="3"/>
      <c r="BU781" s="3"/>
      <c r="BV781" s="3"/>
      <c r="BW781" s="3"/>
      <c r="BX781" s="3"/>
      <c r="BY781" s="3"/>
      <c r="BZ781" s="3"/>
      <c r="CA781" s="3"/>
      <c r="CB781" s="3"/>
      <c r="CC781" s="3"/>
    </row>
    <row r="782" spans="1:81" ht="12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2"/>
      <c r="BE782" s="2"/>
      <c r="BF782" s="3"/>
      <c r="BG782" s="3"/>
      <c r="BH782" s="3"/>
      <c r="BI782" s="3"/>
      <c r="BJ782" s="3"/>
      <c r="BK782" s="3"/>
      <c r="BL782" s="3"/>
      <c r="BM782" s="3"/>
      <c r="BN782" s="3"/>
      <c r="BO782" s="3"/>
      <c r="BP782" s="3"/>
      <c r="BQ782" s="3"/>
      <c r="BR782" s="3"/>
      <c r="BS782" s="3"/>
      <c r="BT782" s="3"/>
      <c r="BU782" s="3"/>
      <c r="BV782" s="3"/>
      <c r="BW782" s="3"/>
      <c r="BX782" s="3"/>
      <c r="BY782" s="3"/>
      <c r="BZ782" s="3"/>
      <c r="CA782" s="3"/>
      <c r="CB782" s="3"/>
      <c r="CC782" s="3"/>
    </row>
    <row r="783" spans="1:81" ht="12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2"/>
      <c r="BE783" s="2"/>
      <c r="BF783" s="3"/>
      <c r="BG783" s="3"/>
      <c r="BH783" s="3"/>
      <c r="BI783" s="3"/>
      <c r="BJ783" s="3"/>
      <c r="BK783" s="3"/>
      <c r="BL783" s="3"/>
      <c r="BM783" s="3"/>
      <c r="BN783" s="3"/>
      <c r="BO783" s="3"/>
      <c r="BP783" s="3"/>
      <c r="BQ783" s="3"/>
      <c r="BR783" s="3"/>
      <c r="BS783" s="3"/>
      <c r="BT783" s="3"/>
      <c r="BU783" s="3"/>
      <c r="BV783" s="3"/>
      <c r="BW783" s="3"/>
      <c r="BX783" s="3"/>
      <c r="BY783" s="3"/>
      <c r="BZ783" s="3"/>
      <c r="CA783" s="3"/>
      <c r="CB783" s="3"/>
      <c r="CC783" s="3"/>
    </row>
    <row r="784" spans="1:81" ht="12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2"/>
      <c r="BE784" s="2"/>
      <c r="BF784" s="3"/>
      <c r="BG784" s="3"/>
      <c r="BH784" s="3"/>
      <c r="BI784" s="3"/>
      <c r="BJ784" s="3"/>
      <c r="BK784" s="3"/>
      <c r="BL784" s="3"/>
      <c r="BM784" s="3"/>
      <c r="BN784" s="3"/>
      <c r="BO784" s="3"/>
      <c r="BP784" s="3"/>
      <c r="BQ784" s="3"/>
      <c r="BR784" s="3"/>
      <c r="BS784" s="3"/>
      <c r="BT784" s="3"/>
      <c r="BU784" s="3"/>
      <c r="BV784" s="3"/>
      <c r="BW784" s="3"/>
      <c r="BX784" s="3"/>
      <c r="BY784" s="3"/>
      <c r="BZ784" s="3"/>
      <c r="CA784" s="3"/>
      <c r="CB784" s="3"/>
      <c r="CC784" s="3"/>
    </row>
    <row r="785" spans="1:81" ht="12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2"/>
      <c r="BE785" s="2"/>
      <c r="BF785" s="3"/>
      <c r="BG785" s="3"/>
      <c r="BH785" s="3"/>
      <c r="BI785" s="3"/>
      <c r="BJ785" s="3"/>
      <c r="BK785" s="3"/>
      <c r="BL785" s="3"/>
      <c r="BM785" s="3"/>
      <c r="BN785" s="3"/>
      <c r="BO785" s="3"/>
      <c r="BP785" s="3"/>
      <c r="BQ785" s="3"/>
      <c r="BR785" s="3"/>
      <c r="BS785" s="3"/>
      <c r="BT785" s="3"/>
      <c r="BU785" s="3"/>
      <c r="BV785" s="3"/>
      <c r="BW785" s="3"/>
      <c r="BX785" s="3"/>
      <c r="BY785" s="3"/>
      <c r="BZ785" s="3"/>
      <c r="CA785" s="3"/>
      <c r="CB785" s="3"/>
      <c r="CC785" s="3"/>
    </row>
    <row r="786" spans="1:81" ht="12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2"/>
      <c r="BE786" s="2"/>
      <c r="BF786" s="3"/>
      <c r="BG786" s="3"/>
      <c r="BH786" s="3"/>
      <c r="BI786" s="3"/>
      <c r="BJ786" s="3"/>
      <c r="BK786" s="3"/>
      <c r="BL786" s="3"/>
      <c r="BM786" s="3"/>
      <c r="BN786" s="3"/>
      <c r="BO786" s="3"/>
      <c r="BP786" s="3"/>
      <c r="BQ786" s="3"/>
      <c r="BR786" s="3"/>
      <c r="BS786" s="3"/>
      <c r="BT786" s="3"/>
      <c r="BU786" s="3"/>
      <c r="BV786" s="3"/>
      <c r="BW786" s="3"/>
      <c r="BX786" s="3"/>
      <c r="BY786" s="3"/>
      <c r="BZ786" s="3"/>
      <c r="CA786" s="3"/>
      <c r="CB786" s="3"/>
      <c r="CC786" s="3"/>
    </row>
    <row r="787" spans="1:81" ht="12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2"/>
      <c r="BE787" s="2"/>
      <c r="BF787" s="3"/>
      <c r="BG787" s="3"/>
      <c r="BH787" s="3"/>
      <c r="BI787" s="3"/>
      <c r="BJ787" s="3"/>
      <c r="BK787" s="3"/>
      <c r="BL787" s="3"/>
      <c r="BM787" s="3"/>
      <c r="BN787" s="3"/>
      <c r="BO787" s="3"/>
      <c r="BP787" s="3"/>
      <c r="BQ787" s="3"/>
      <c r="BR787" s="3"/>
      <c r="BS787" s="3"/>
      <c r="BT787" s="3"/>
      <c r="BU787" s="3"/>
      <c r="BV787" s="3"/>
      <c r="BW787" s="3"/>
      <c r="BX787" s="3"/>
      <c r="BY787" s="3"/>
      <c r="BZ787" s="3"/>
      <c r="CA787" s="3"/>
      <c r="CB787" s="3"/>
      <c r="CC787" s="3"/>
    </row>
    <row r="788" spans="1:81" ht="12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2"/>
      <c r="BE788" s="2"/>
      <c r="BF788" s="3"/>
      <c r="BG788" s="3"/>
      <c r="BH788" s="3"/>
      <c r="BI788" s="3"/>
      <c r="BJ788" s="3"/>
      <c r="BK788" s="3"/>
      <c r="BL788" s="3"/>
      <c r="BM788" s="3"/>
      <c r="BN788" s="3"/>
      <c r="BO788" s="3"/>
      <c r="BP788" s="3"/>
      <c r="BQ788" s="3"/>
      <c r="BR788" s="3"/>
      <c r="BS788" s="3"/>
      <c r="BT788" s="3"/>
      <c r="BU788" s="3"/>
      <c r="BV788" s="3"/>
      <c r="BW788" s="3"/>
      <c r="BX788" s="3"/>
      <c r="BY788" s="3"/>
      <c r="BZ788" s="3"/>
      <c r="CA788" s="3"/>
      <c r="CB788" s="3"/>
      <c r="CC788" s="3"/>
    </row>
    <row r="789" spans="1:81" ht="12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2"/>
      <c r="BE789" s="2"/>
      <c r="BF789" s="3"/>
      <c r="BG789" s="3"/>
      <c r="BH789" s="3"/>
      <c r="BI789" s="3"/>
      <c r="BJ789" s="3"/>
      <c r="BK789" s="3"/>
      <c r="BL789" s="3"/>
      <c r="BM789" s="3"/>
      <c r="BN789" s="3"/>
      <c r="BO789" s="3"/>
      <c r="BP789" s="3"/>
      <c r="BQ789" s="3"/>
      <c r="BR789" s="3"/>
      <c r="BS789" s="3"/>
      <c r="BT789" s="3"/>
      <c r="BU789" s="3"/>
      <c r="BV789" s="3"/>
      <c r="BW789" s="3"/>
      <c r="BX789" s="3"/>
      <c r="BY789" s="3"/>
      <c r="BZ789" s="3"/>
      <c r="CA789" s="3"/>
      <c r="CB789" s="3"/>
      <c r="CC789" s="3"/>
    </row>
    <row r="790" spans="1:81" ht="12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2"/>
      <c r="BE790" s="2"/>
      <c r="BF790" s="3"/>
      <c r="BG790" s="3"/>
      <c r="BH790" s="3"/>
      <c r="BI790" s="3"/>
      <c r="BJ790" s="3"/>
      <c r="BK790" s="3"/>
      <c r="BL790" s="3"/>
      <c r="BM790" s="3"/>
      <c r="BN790" s="3"/>
      <c r="BO790" s="3"/>
      <c r="BP790" s="3"/>
      <c r="BQ790" s="3"/>
      <c r="BR790" s="3"/>
      <c r="BS790" s="3"/>
      <c r="BT790" s="3"/>
      <c r="BU790" s="3"/>
      <c r="BV790" s="3"/>
      <c r="BW790" s="3"/>
      <c r="BX790" s="3"/>
      <c r="BY790" s="3"/>
      <c r="BZ790" s="3"/>
      <c r="CA790" s="3"/>
      <c r="CB790" s="3"/>
      <c r="CC790" s="3"/>
    </row>
    <row r="791" spans="1:81" ht="12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2"/>
      <c r="BE791" s="2"/>
      <c r="BF791" s="3"/>
      <c r="BG791" s="3"/>
      <c r="BH791" s="3"/>
      <c r="BI791" s="3"/>
      <c r="BJ791" s="3"/>
      <c r="BK791" s="3"/>
      <c r="BL791" s="3"/>
      <c r="BM791" s="3"/>
      <c r="BN791" s="3"/>
      <c r="BO791" s="3"/>
      <c r="BP791" s="3"/>
      <c r="BQ791" s="3"/>
      <c r="BR791" s="3"/>
      <c r="BS791" s="3"/>
      <c r="BT791" s="3"/>
      <c r="BU791" s="3"/>
      <c r="BV791" s="3"/>
      <c r="BW791" s="3"/>
      <c r="BX791" s="3"/>
      <c r="BY791" s="3"/>
      <c r="BZ791" s="3"/>
      <c r="CA791" s="3"/>
      <c r="CB791" s="3"/>
      <c r="CC791" s="3"/>
    </row>
    <row r="792" spans="1:81" ht="12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2"/>
      <c r="BE792" s="2"/>
      <c r="BF792" s="3"/>
      <c r="BG792" s="3"/>
      <c r="BH792" s="3"/>
      <c r="BI792" s="3"/>
      <c r="BJ792" s="3"/>
      <c r="BK792" s="3"/>
      <c r="BL792" s="3"/>
      <c r="BM792" s="3"/>
      <c r="BN792" s="3"/>
      <c r="BO792" s="3"/>
      <c r="BP792" s="3"/>
      <c r="BQ792" s="3"/>
      <c r="BR792" s="3"/>
      <c r="BS792" s="3"/>
      <c r="BT792" s="3"/>
      <c r="BU792" s="3"/>
      <c r="BV792" s="3"/>
      <c r="BW792" s="3"/>
      <c r="BX792" s="3"/>
      <c r="BY792" s="3"/>
      <c r="BZ792" s="3"/>
      <c r="CA792" s="3"/>
      <c r="CB792" s="3"/>
      <c r="CC792" s="3"/>
    </row>
    <row r="793" spans="1:81" ht="12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2"/>
      <c r="BE793" s="2"/>
      <c r="BF793" s="3"/>
      <c r="BG793" s="3"/>
      <c r="BH793" s="3"/>
      <c r="BI793" s="3"/>
      <c r="BJ793" s="3"/>
      <c r="BK793" s="3"/>
      <c r="BL793" s="3"/>
      <c r="BM793" s="3"/>
      <c r="BN793" s="3"/>
      <c r="BO793" s="3"/>
      <c r="BP793" s="3"/>
      <c r="BQ793" s="3"/>
      <c r="BR793" s="3"/>
      <c r="BS793" s="3"/>
      <c r="BT793" s="3"/>
      <c r="BU793" s="3"/>
      <c r="BV793" s="3"/>
      <c r="BW793" s="3"/>
      <c r="BX793" s="3"/>
      <c r="BY793" s="3"/>
      <c r="BZ793" s="3"/>
      <c r="CA793" s="3"/>
      <c r="CB793" s="3"/>
      <c r="CC793" s="3"/>
    </row>
    <row r="794" spans="1:81" ht="12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2"/>
      <c r="BE794" s="2"/>
      <c r="BF794" s="3"/>
      <c r="BG794" s="3"/>
      <c r="BH794" s="3"/>
      <c r="BI794" s="3"/>
      <c r="BJ794" s="3"/>
      <c r="BK794" s="3"/>
      <c r="BL794" s="3"/>
      <c r="BM794" s="3"/>
      <c r="BN794" s="3"/>
      <c r="BO794" s="3"/>
      <c r="BP794" s="3"/>
      <c r="BQ794" s="3"/>
      <c r="BR794" s="3"/>
      <c r="BS794" s="3"/>
      <c r="BT794" s="3"/>
      <c r="BU794" s="3"/>
      <c r="BV794" s="3"/>
      <c r="BW794" s="3"/>
      <c r="BX794" s="3"/>
      <c r="BY794" s="3"/>
      <c r="BZ794" s="3"/>
      <c r="CA794" s="3"/>
      <c r="CB794" s="3"/>
      <c r="CC794" s="3"/>
    </row>
    <row r="795" spans="1:81" ht="12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2"/>
      <c r="BE795" s="2"/>
      <c r="BF795" s="3"/>
      <c r="BG795" s="3"/>
      <c r="BH795" s="3"/>
      <c r="BI795" s="3"/>
      <c r="BJ795" s="3"/>
      <c r="BK795" s="3"/>
      <c r="BL795" s="3"/>
      <c r="BM795" s="3"/>
      <c r="BN795" s="3"/>
      <c r="BO795" s="3"/>
      <c r="BP795" s="3"/>
      <c r="BQ795" s="3"/>
      <c r="BR795" s="3"/>
      <c r="BS795" s="3"/>
      <c r="BT795" s="3"/>
      <c r="BU795" s="3"/>
      <c r="BV795" s="3"/>
      <c r="BW795" s="3"/>
      <c r="BX795" s="3"/>
      <c r="BY795" s="3"/>
      <c r="BZ795" s="3"/>
      <c r="CA795" s="3"/>
      <c r="CB795" s="3"/>
      <c r="CC795" s="3"/>
    </row>
    <row r="796" spans="1:81" ht="12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2"/>
      <c r="BE796" s="2"/>
      <c r="BF796" s="3"/>
      <c r="BG796" s="3"/>
      <c r="BH796" s="3"/>
      <c r="BI796" s="3"/>
      <c r="BJ796" s="3"/>
      <c r="BK796" s="3"/>
      <c r="BL796" s="3"/>
      <c r="BM796" s="3"/>
      <c r="BN796" s="3"/>
      <c r="BO796" s="3"/>
      <c r="BP796" s="3"/>
      <c r="BQ796" s="3"/>
      <c r="BR796" s="3"/>
      <c r="BS796" s="3"/>
      <c r="BT796" s="3"/>
      <c r="BU796" s="3"/>
      <c r="BV796" s="3"/>
      <c r="BW796" s="3"/>
      <c r="BX796" s="3"/>
      <c r="BY796" s="3"/>
      <c r="BZ796" s="3"/>
      <c r="CA796" s="3"/>
      <c r="CB796" s="3"/>
      <c r="CC796" s="3"/>
    </row>
    <row r="797" spans="1:81" ht="12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2"/>
      <c r="BE797" s="2"/>
      <c r="BF797" s="3"/>
      <c r="BG797" s="3"/>
      <c r="BH797" s="3"/>
      <c r="BI797" s="3"/>
      <c r="BJ797" s="3"/>
      <c r="BK797" s="3"/>
      <c r="BL797" s="3"/>
      <c r="BM797" s="3"/>
      <c r="BN797" s="3"/>
      <c r="BO797" s="3"/>
      <c r="BP797" s="3"/>
      <c r="BQ797" s="3"/>
      <c r="BR797" s="3"/>
      <c r="BS797" s="3"/>
      <c r="BT797" s="3"/>
      <c r="BU797" s="3"/>
      <c r="BV797" s="3"/>
      <c r="BW797" s="3"/>
      <c r="BX797" s="3"/>
      <c r="BY797" s="3"/>
      <c r="BZ797" s="3"/>
      <c r="CA797" s="3"/>
      <c r="CB797" s="3"/>
      <c r="CC797" s="3"/>
    </row>
    <row r="798" spans="1:81" ht="12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2"/>
      <c r="BE798" s="2"/>
      <c r="BF798" s="3"/>
      <c r="BG798" s="3"/>
      <c r="BH798" s="3"/>
      <c r="BI798" s="3"/>
      <c r="BJ798" s="3"/>
      <c r="BK798" s="3"/>
      <c r="BL798" s="3"/>
      <c r="BM798" s="3"/>
      <c r="BN798" s="3"/>
      <c r="BO798" s="3"/>
      <c r="BP798" s="3"/>
      <c r="BQ798" s="3"/>
      <c r="BR798" s="3"/>
      <c r="BS798" s="3"/>
      <c r="BT798" s="3"/>
      <c r="BU798" s="3"/>
      <c r="BV798" s="3"/>
      <c r="BW798" s="3"/>
      <c r="BX798" s="3"/>
      <c r="BY798" s="3"/>
      <c r="BZ798" s="3"/>
      <c r="CA798" s="3"/>
      <c r="CB798" s="3"/>
      <c r="CC798" s="3"/>
    </row>
    <row r="799" spans="1:81" ht="12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2"/>
      <c r="BE799" s="2"/>
      <c r="BF799" s="3"/>
      <c r="BG799" s="3"/>
      <c r="BH799" s="3"/>
      <c r="BI799" s="3"/>
      <c r="BJ799" s="3"/>
      <c r="BK799" s="3"/>
      <c r="BL799" s="3"/>
      <c r="BM799" s="3"/>
      <c r="BN799" s="3"/>
      <c r="BO799" s="3"/>
      <c r="BP799" s="3"/>
      <c r="BQ799" s="3"/>
      <c r="BR799" s="3"/>
      <c r="BS799" s="3"/>
      <c r="BT799" s="3"/>
      <c r="BU799" s="3"/>
      <c r="BV799" s="3"/>
      <c r="BW799" s="3"/>
      <c r="BX799" s="3"/>
      <c r="BY799" s="3"/>
      <c r="BZ799" s="3"/>
      <c r="CA799" s="3"/>
      <c r="CB799" s="3"/>
      <c r="CC799" s="3"/>
    </row>
    <row r="800" spans="1:81" ht="12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2"/>
      <c r="BE800" s="2"/>
      <c r="BF800" s="3"/>
      <c r="BG800" s="3"/>
      <c r="BH800" s="3"/>
      <c r="BI800" s="3"/>
      <c r="BJ800" s="3"/>
      <c r="BK800" s="3"/>
      <c r="BL800" s="3"/>
      <c r="BM800" s="3"/>
      <c r="BN800" s="3"/>
      <c r="BO800" s="3"/>
      <c r="BP800" s="3"/>
      <c r="BQ800" s="3"/>
      <c r="BR800" s="3"/>
      <c r="BS800" s="3"/>
      <c r="BT800" s="3"/>
      <c r="BU800" s="3"/>
      <c r="BV800" s="3"/>
      <c r="BW800" s="3"/>
      <c r="BX800" s="3"/>
      <c r="BY800" s="3"/>
      <c r="BZ800" s="3"/>
      <c r="CA800" s="3"/>
      <c r="CB800" s="3"/>
      <c r="CC800" s="3"/>
    </row>
    <row r="801" spans="1:81" ht="12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2"/>
      <c r="BE801" s="2"/>
      <c r="BF801" s="3"/>
      <c r="BG801" s="3"/>
      <c r="BH801" s="3"/>
      <c r="BI801" s="3"/>
      <c r="BJ801" s="3"/>
      <c r="BK801" s="3"/>
      <c r="BL801" s="3"/>
      <c r="BM801" s="3"/>
      <c r="BN801" s="3"/>
      <c r="BO801" s="3"/>
      <c r="BP801" s="3"/>
      <c r="BQ801" s="3"/>
      <c r="BR801" s="3"/>
      <c r="BS801" s="3"/>
      <c r="BT801" s="3"/>
      <c r="BU801" s="3"/>
      <c r="BV801" s="3"/>
      <c r="BW801" s="3"/>
      <c r="BX801" s="3"/>
      <c r="BY801" s="3"/>
      <c r="BZ801" s="3"/>
      <c r="CA801" s="3"/>
      <c r="CB801" s="3"/>
      <c r="CC801" s="3"/>
    </row>
    <row r="802" spans="1:81" ht="12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2"/>
      <c r="BE802" s="2"/>
      <c r="BF802" s="3"/>
      <c r="BG802" s="3"/>
      <c r="BH802" s="3"/>
      <c r="BI802" s="3"/>
      <c r="BJ802" s="3"/>
      <c r="BK802" s="3"/>
      <c r="BL802" s="3"/>
      <c r="BM802" s="3"/>
      <c r="BN802" s="3"/>
      <c r="BO802" s="3"/>
      <c r="BP802" s="3"/>
      <c r="BQ802" s="3"/>
      <c r="BR802" s="3"/>
      <c r="BS802" s="3"/>
      <c r="BT802" s="3"/>
      <c r="BU802" s="3"/>
      <c r="BV802" s="3"/>
      <c r="BW802" s="3"/>
      <c r="BX802" s="3"/>
      <c r="BY802" s="3"/>
      <c r="BZ802" s="3"/>
      <c r="CA802" s="3"/>
      <c r="CB802" s="3"/>
      <c r="CC802" s="3"/>
    </row>
    <row r="803" spans="1:81" ht="12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2"/>
      <c r="BE803" s="2"/>
      <c r="BF803" s="3"/>
      <c r="BG803" s="3"/>
      <c r="BH803" s="3"/>
      <c r="BI803" s="3"/>
      <c r="BJ803" s="3"/>
      <c r="BK803" s="3"/>
      <c r="BL803" s="3"/>
      <c r="BM803" s="3"/>
      <c r="BN803" s="3"/>
      <c r="BO803" s="3"/>
      <c r="BP803" s="3"/>
      <c r="BQ803" s="3"/>
      <c r="BR803" s="3"/>
      <c r="BS803" s="3"/>
      <c r="BT803" s="3"/>
      <c r="BU803" s="3"/>
      <c r="BV803" s="3"/>
      <c r="BW803" s="3"/>
      <c r="BX803" s="3"/>
      <c r="BY803" s="3"/>
      <c r="BZ803" s="3"/>
      <c r="CA803" s="3"/>
      <c r="CB803" s="3"/>
      <c r="CC803" s="3"/>
    </row>
    <row r="804" spans="1:81" ht="12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2"/>
      <c r="BE804" s="2"/>
      <c r="BF804" s="3"/>
      <c r="BG804" s="3"/>
      <c r="BH804" s="3"/>
      <c r="BI804" s="3"/>
      <c r="BJ804" s="3"/>
      <c r="BK804" s="3"/>
      <c r="BL804" s="3"/>
      <c r="BM804" s="3"/>
      <c r="BN804" s="3"/>
      <c r="BO804" s="3"/>
      <c r="BP804" s="3"/>
      <c r="BQ804" s="3"/>
      <c r="BR804" s="3"/>
      <c r="BS804" s="3"/>
      <c r="BT804" s="3"/>
      <c r="BU804" s="3"/>
      <c r="BV804" s="3"/>
      <c r="BW804" s="3"/>
      <c r="BX804" s="3"/>
      <c r="BY804" s="3"/>
      <c r="BZ804" s="3"/>
      <c r="CA804" s="3"/>
      <c r="CB804" s="3"/>
      <c r="CC804" s="3"/>
    </row>
    <row r="805" spans="1:81" ht="12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2"/>
      <c r="BE805" s="2"/>
      <c r="BF805" s="3"/>
      <c r="BG805" s="3"/>
      <c r="BH805" s="3"/>
      <c r="BI805" s="3"/>
      <c r="BJ805" s="3"/>
      <c r="BK805" s="3"/>
      <c r="BL805" s="3"/>
      <c r="BM805" s="3"/>
      <c r="BN805" s="3"/>
      <c r="BO805" s="3"/>
      <c r="BP805" s="3"/>
      <c r="BQ805" s="3"/>
      <c r="BR805" s="3"/>
      <c r="BS805" s="3"/>
      <c r="BT805" s="3"/>
      <c r="BU805" s="3"/>
      <c r="BV805" s="3"/>
      <c r="BW805" s="3"/>
      <c r="BX805" s="3"/>
      <c r="BY805" s="3"/>
      <c r="BZ805" s="3"/>
      <c r="CA805" s="3"/>
      <c r="CB805" s="3"/>
      <c r="CC805" s="3"/>
    </row>
    <row r="806" spans="1:81" ht="12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2"/>
      <c r="BE806" s="2"/>
      <c r="BF806" s="3"/>
      <c r="BG806" s="3"/>
      <c r="BH806" s="3"/>
      <c r="BI806" s="3"/>
      <c r="BJ806" s="3"/>
      <c r="BK806" s="3"/>
      <c r="BL806" s="3"/>
      <c r="BM806" s="3"/>
      <c r="BN806" s="3"/>
      <c r="BO806" s="3"/>
      <c r="BP806" s="3"/>
      <c r="BQ806" s="3"/>
      <c r="BR806" s="3"/>
      <c r="BS806" s="3"/>
      <c r="BT806" s="3"/>
      <c r="BU806" s="3"/>
      <c r="BV806" s="3"/>
      <c r="BW806" s="3"/>
      <c r="BX806" s="3"/>
      <c r="BY806" s="3"/>
      <c r="BZ806" s="3"/>
      <c r="CA806" s="3"/>
      <c r="CB806" s="3"/>
      <c r="CC806" s="3"/>
    </row>
    <row r="807" spans="1:81" ht="12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2"/>
      <c r="BE807" s="2"/>
      <c r="BF807" s="3"/>
      <c r="BG807" s="3"/>
      <c r="BH807" s="3"/>
      <c r="BI807" s="3"/>
      <c r="BJ807" s="3"/>
      <c r="BK807" s="3"/>
      <c r="BL807" s="3"/>
      <c r="BM807" s="3"/>
      <c r="BN807" s="3"/>
      <c r="BO807" s="3"/>
      <c r="BP807" s="3"/>
      <c r="BQ807" s="3"/>
      <c r="BR807" s="3"/>
      <c r="BS807" s="3"/>
      <c r="BT807" s="3"/>
      <c r="BU807" s="3"/>
      <c r="BV807" s="3"/>
      <c r="BW807" s="3"/>
      <c r="BX807" s="3"/>
      <c r="BY807" s="3"/>
      <c r="BZ807" s="3"/>
      <c r="CA807" s="3"/>
      <c r="CB807" s="3"/>
      <c r="CC807" s="3"/>
    </row>
    <row r="808" spans="1:81" ht="12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2"/>
      <c r="BE808" s="2"/>
      <c r="BF808" s="3"/>
      <c r="BG808" s="3"/>
      <c r="BH808" s="3"/>
      <c r="BI808" s="3"/>
      <c r="BJ808" s="3"/>
      <c r="BK808" s="3"/>
      <c r="BL808" s="3"/>
      <c r="BM808" s="3"/>
      <c r="BN808" s="3"/>
      <c r="BO808" s="3"/>
      <c r="BP808" s="3"/>
      <c r="BQ808" s="3"/>
      <c r="BR808" s="3"/>
      <c r="BS808" s="3"/>
      <c r="BT808" s="3"/>
      <c r="BU808" s="3"/>
      <c r="BV808" s="3"/>
      <c r="BW808" s="3"/>
      <c r="BX808" s="3"/>
      <c r="BY808" s="3"/>
      <c r="BZ808" s="3"/>
      <c r="CA808" s="3"/>
      <c r="CB808" s="3"/>
      <c r="CC808" s="3"/>
    </row>
    <row r="809" spans="1:81" ht="12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2"/>
      <c r="BE809" s="2"/>
      <c r="BF809" s="3"/>
      <c r="BG809" s="3"/>
      <c r="BH809" s="3"/>
      <c r="BI809" s="3"/>
      <c r="BJ809" s="3"/>
      <c r="BK809" s="3"/>
      <c r="BL809" s="3"/>
      <c r="BM809" s="3"/>
      <c r="BN809" s="3"/>
      <c r="BO809" s="3"/>
      <c r="BP809" s="3"/>
      <c r="BQ809" s="3"/>
      <c r="BR809" s="3"/>
      <c r="BS809" s="3"/>
      <c r="BT809" s="3"/>
      <c r="BU809" s="3"/>
      <c r="BV809" s="3"/>
      <c r="BW809" s="3"/>
      <c r="BX809" s="3"/>
      <c r="BY809" s="3"/>
      <c r="BZ809" s="3"/>
      <c r="CA809" s="3"/>
      <c r="CB809" s="3"/>
      <c r="CC809" s="3"/>
    </row>
    <row r="810" spans="1:81" ht="12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2"/>
      <c r="BE810" s="2"/>
      <c r="BF810" s="3"/>
      <c r="BG810" s="3"/>
      <c r="BH810" s="3"/>
      <c r="BI810" s="3"/>
      <c r="BJ810" s="3"/>
      <c r="BK810" s="3"/>
      <c r="BL810" s="3"/>
      <c r="BM810" s="3"/>
      <c r="BN810" s="3"/>
      <c r="BO810" s="3"/>
      <c r="BP810" s="3"/>
      <c r="BQ810" s="3"/>
      <c r="BR810" s="3"/>
      <c r="BS810" s="3"/>
      <c r="BT810" s="3"/>
      <c r="BU810" s="3"/>
      <c r="BV810" s="3"/>
      <c r="BW810" s="3"/>
      <c r="BX810" s="3"/>
      <c r="BY810" s="3"/>
      <c r="BZ810" s="3"/>
      <c r="CA810" s="3"/>
      <c r="CB810" s="3"/>
      <c r="CC810" s="3"/>
    </row>
    <row r="811" spans="1:81" ht="12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2"/>
      <c r="BE811" s="2"/>
      <c r="BF811" s="3"/>
      <c r="BG811" s="3"/>
      <c r="BH811" s="3"/>
      <c r="BI811" s="3"/>
      <c r="BJ811" s="3"/>
      <c r="BK811" s="3"/>
      <c r="BL811" s="3"/>
      <c r="BM811" s="3"/>
      <c r="BN811" s="3"/>
      <c r="BO811" s="3"/>
      <c r="BP811" s="3"/>
      <c r="BQ811" s="3"/>
      <c r="BR811" s="3"/>
      <c r="BS811" s="3"/>
      <c r="BT811" s="3"/>
      <c r="BU811" s="3"/>
      <c r="BV811" s="3"/>
      <c r="BW811" s="3"/>
      <c r="BX811" s="3"/>
      <c r="BY811" s="3"/>
      <c r="BZ811" s="3"/>
      <c r="CA811" s="3"/>
      <c r="CB811" s="3"/>
      <c r="CC811" s="3"/>
    </row>
    <row r="812" spans="1:81" ht="12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2"/>
      <c r="BE812" s="2"/>
      <c r="BF812" s="3"/>
      <c r="BG812" s="3"/>
      <c r="BH812" s="3"/>
      <c r="BI812" s="3"/>
      <c r="BJ812" s="3"/>
      <c r="BK812" s="3"/>
      <c r="BL812" s="3"/>
      <c r="BM812" s="3"/>
      <c r="BN812" s="3"/>
      <c r="BO812" s="3"/>
      <c r="BP812" s="3"/>
      <c r="BQ812" s="3"/>
      <c r="BR812" s="3"/>
      <c r="BS812" s="3"/>
      <c r="BT812" s="3"/>
      <c r="BU812" s="3"/>
      <c r="BV812" s="3"/>
      <c r="BW812" s="3"/>
      <c r="BX812" s="3"/>
      <c r="BY812" s="3"/>
      <c r="BZ812" s="3"/>
      <c r="CA812" s="3"/>
      <c r="CB812" s="3"/>
      <c r="CC812" s="3"/>
    </row>
    <row r="813" spans="1:81" ht="12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2"/>
      <c r="BE813" s="2"/>
      <c r="BF813" s="3"/>
      <c r="BG813" s="3"/>
      <c r="BH813" s="3"/>
      <c r="BI813" s="3"/>
      <c r="BJ813" s="3"/>
      <c r="BK813" s="3"/>
      <c r="BL813" s="3"/>
      <c r="BM813" s="3"/>
      <c r="BN813" s="3"/>
      <c r="BO813" s="3"/>
      <c r="BP813" s="3"/>
      <c r="BQ813" s="3"/>
      <c r="BR813" s="3"/>
      <c r="BS813" s="3"/>
      <c r="BT813" s="3"/>
      <c r="BU813" s="3"/>
      <c r="BV813" s="3"/>
      <c r="BW813" s="3"/>
      <c r="BX813" s="3"/>
      <c r="BY813" s="3"/>
      <c r="BZ813" s="3"/>
      <c r="CA813" s="3"/>
      <c r="CB813" s="3"/>
      <c r="CC813" s="3"/>
    </row>
    <row r="814" spans="1:81" ht="12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2"/>
      <c r="BE814" s="2"/>
      <c r="BF814" s="3"/>
      <c r="BG814" s="3"/>
      <c r="BH814" s="3"/>
      <c r="BI814" s="3"/>
      <c r="BJ814" s="3"/>
      <c r="BK814" s="3"/>
      <c r="BL814" s="3"/>
      <c r="BM814" s="3"/>
      <c r="BN814" s="3"/>
      <c r="BO814" s="3"/>
      <c r="BP814" s="3"/>
      <c r="BQ814" s="3"/>
      <c r="BR814" s="3"/>
      <c r="BS814" s="3"/>
      <c r="BT814" s="3"/>
      <c r="BU814" s="3"/>
      <c r="BV814" s="3"/>
      <c r="BW814" s="3"/>
      <c r="BX814" s="3"/>
      <c r="BY814" s="3"/>
      <c r="BZ814" s="3"/>
      <c r="CA814" s="3"/>
      <c r="CB814" s="3"/>
      <c r="CC814" s="3"/>
    </row>
    <row r="815" spans="1:81" ht="12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2"/>
      <c r="BE815" s="2"/>
      <c r="BF815" s="3"/>
      <c r="BG815" s="3"/>
      <c r="BH815" s="3"/>
      <c r="BI815" s="3"/>
      <c r="BJ815" s="3"/>
      <c r="BK815" s="3"/>
      <c r="BL815" s="3"/>
      <c r="BM815" s="3"/>
      <c r="BN815" s="3"/>
      <c r="BO815" s="3"/>
      <c r="BP815" s="3"/>
      <c r="BQ815" s="3"/>
      <c r="BR815" s="3"/>
      <c r="BS815" s="3"/>
      <c r="BT815" s="3"/>
      <c r="BU815" s="3"/>
      <c r="BV815" s="3"/>
      <c r="BW815" s="3"/>
      <c r="BX815" s="3"/>
      <c r="BY815" s="3"/>
      <c r="BZ815" s="3"/>
      <c r="CA815" s="3"/>
      <c r="CB815" s="3"/>
      <c r="CC815" s="3"/>
    </row>
    <row r="816" spans="1:81" ht="12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2"/>
      <c r="BE816" s="2"/>
      <c r="BF816" s="3"/>
      <c r="BG816" s="3"/>
      <c r="BH816" s="3"/>
      <c r="BI816" s="3"/>
      <c r="BJ816" s="3"/>
      <c r="BK816" s="3"/>
      <c r="BL816" s="3"/>
      <c r="BM816" s="3"/>
      <c r="BN816" s="3"/>
      <c r="BO816" s="3"/>
      <c r="BP816" s="3"/>
      <c r="BQ816" s="3"/>
      <c r="BR816" s="3"/>
      <c r="BS816" s="3"/>
      <c r="BT816" s="3"/>
      <c r="BU816" s="3"/>
      <c r="BV816" s="3"/>
      <c r="BW816" s="3"/>
      <c r="BX816" s="3"/>
      <c r="BY816" s="3"/>
      <c r="BZ816" s="3"/>
      <c r="CA816" s="3"/>
      <c r="CB816" s="3"/>
      <c r="CC816" s="3"/>
    </row>
    <row r="817" spans="1:81" ht="12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2"/>
      <c r="BE817" s="2"/>
      <c r="BF817" s="3"/>
      <c r="BG817" s="3"/>
      <c r="BH817" s="3"/>
      <c r="BI817" s="3"/>
      <c r="BJ817" s="3"/>
      <c r="BK817" s="3"/>
      <c r="BL817" s="3"/>
      <c r="BM817" s="3"/>
      <c r="BN817" s="3"/>
      <c r="BO817" s="3"/>
      <c r="BP817" s="3"/>
      <c r="BQ817" s="3"/>
      <c r="BR817" s="3"/>
      <c r="BS817" s="3"/>
      <c r="BT817" s="3"/>
      <c r="BU817" s="3"/>
      <c r="BV817" s="3"/>
      <c r="BW817" s="3"/>
      <c r="BX817" s="3"/>
      <c r="BY817" s="3"/>
      <c r="BZ817" s="3"/>
      <c r="CA817" s="3"/>
      <c r="CB817" s="3"/>
      <c r="CC817" s="3"/>
    </row>
    <row r="818" spans="1:81" ht="12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2"/>
      <c r="BE818" s="2"/>
      <c r="BF818" s="3"/>
      <c r="BG818" s="3"/>
      <c r="BH818" s="3"/>
      <c r="BI818" s="3"/>
      <c r="BJ818" s="3"/>
      <c r="BK818" s="3"/>
      <c r="BL818" s="3"/>
      <c r="BM818" s="3"/>
      <c r="BN818" s="3"/>
      <c r="BO818" s="3"/>
      <c r="BP818" s="3"/>
      <c r="BQ818" s="3"/>
      <c r="BR818" s="3"/>
      <c r="BS818" s="3"/>
      <c r="BT818" s="3"/>
      <c r="BU818" s="3"/>
      <c r="BV818" s="3"/>
      <c r="BW818" s="3"/>
      <c r="BX818" s="3"/>
      <c r="BY818" s="3"/>
      <c r="BZ818" s="3"/>
      <c r="CA818" s="3"/>
      <c r="CB818" s="3"/>
      <c r="CC818" s="3"/>
    </row>
    <row r="819" spans="1:81" ht="12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2"/>
      <c r="BE819" s="2"/>
      <c r="BF819" s="3"/>
      <c r="BG819" s="3"/>
      <c r="BH819" s="3"/>
      <c r="BI819" s="3"/>
      <c r="BJ819" s="3"/>
      <c r="BK819" s="3"/>
      <c r="BL819" s="3"/>
      <c r="BM819" s="3"/>
      <c r="BN819" s="3"/>
      <c r="BO819" s="3"/>
      <c r="BP819" s="3"/>
      <c r="BQ819" s="3"/>
      <c r="BR819" s="3"/>
      <c r="BS819" s="3"/>
      <c r="BT819" s="3"/>
      <c r="BU819" s="3"/>
      <c r="BV819" s="3"/>
      <c r="BW819" s="3"/>
      <c r="BX819" s="3"/>
      <c r="BY819" s="3"/>
      <c r="BZ819" s="3"/>
      <c r="CA819" s="3"/>
      <c r="CB819" s="3"/>
      <c r="CC819" s="3"/>
    </row>
    <row r="820" spans="1:81" ht="12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2"/>
      <c r="BE820" s="2"/>
      <c r="BF820" s="3"/>
      <c r="BG820" s="3"/>
      <c r="BH820" s="3"/>
      <c r="BI820" s="3"/>
      <c r="BJ820" s="3"/>
      <c r="BK820" s="3"/>
      <c r="BL820" s="3"/>
      <c r="BM820" s="3"/>
      <c r="BN820" s="3"/>
      <c r="BO820" s="3"/>
      <c r="BP820" s="3"/>
      <c r="BQ820" s="3"/>
      <c r="BR820" s="3"/>
      <c r="BS820" s="3"/>
      <c r="BT820" s="3"/>
      <c r="BU820" s="3"/>
      <c r="BV820" s="3"/>
      <c r="BW820" s="3"/>
      <c r="BX820" s="3"/>
      <c r="BY820" s="3"/>
      <c r="BZ820" s="3"/>
      <c r="CA820" s="3"/>
      <c r="CB820" s="3"/>
      <c r="CC820" s="3"/>
    </row>
    <row r="821" spans="1:81" ht="12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2"/>
      <c r="BE821" s="2"/>
      <c r="BF821" s="3"/>
      <c r="BG821" s="3"/>
      <c r="BH821" s="3"/>
      <c r="BI821" s="3"/>
      <c r="BJ821" s="3"/>
      <c r="BK821" s="3"/>
      <c r="BL821" s="3"/>
      <c r="BM821" s="3"/>
      <c r="BN821" s="3"/>
      <c r="BO821" s="3"/>
      <c r="BP821" s="3"/>
      <c r="BQ821" s="3"/>
      <c r="BR821" s="3"/>
      <c r="BS821" s="3"/>
      <c r="BT821" s="3"/>
      <c r="BU821" s="3"/>
      <c r="BV821" s="3"/>
      <c r="BW821" s="3"/>
      <c r="BX821" s="3"/>
      <c r="BY821" s="3"/>
      <c r="BZ821" s="3"/>
      <c r="CA821" s="3"/>
      <c r="CB821" s="3"/>
      <c r="CC821" s="3"/>
    </row>
    <row r="822" spans="1:81" ht="12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2"/>
      <c r="BE822" s="2"/>
      <c r="BF822" s="3"/>
      <c r="BG822" s="3"/>
      <c r="BH822" s="3"/>
      <c r="BI822" s="3"/>
      <c r="BJ822" s="3"/>
      <c r="BK822" s="3"/>
      <c r="BL822" s="3"/>
      <c r="BM822" s="3"/>
      <c r="BN822" s="3"/>
      <c r="BO822" s="3"/>
      <c r="BP822" s="3"/>
      <c r="BQ822" s="3"/>
      <c r="BR822" s="3"/>
      <c r="BS822" s="3"/>
      <c r="BT822" s="3"/>
      <c r="BU822" s="3"/>
      <c r="BV822" s="3"/>
      <c r="BW822" s="3"/>
      <c r="BX822" s="3"/>
      <c r="BY822" s="3"/>
      <c r="BZ822" s="3"/>
      <c r="CA822" s="3"/>
      <c r="CB822" s="3"/>
      <c r="CC822" s="3"/>
    </row>
    <row r="823" spans="1:81" ht="12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2"/>
      <c r="BE823" s="2"/>
      <c r="BF823" s="3"/>
      <c r="BG823" s="3"/>
      <c r="BH823" s="3"/>
      <c r="BI823" s="3"/>
      <c r="BJ823" s="3"/>
      <c r="BK823" s="3"/>
      <c r="BL823" s="3"/>
      <c r="BM823" s="3"/>
      <c r="BN823" s="3"/>
      <c r="BO823" s="3"/>
      <c r="BP823" s="3"/>
      <c r="BQ823" s="3"/>
      <c r="BR823" s="3"/>
      <c r="BS823" s="3"/>
      <c r="BT823" s="3"/>
      <c r="BU823" s="3"/>
      <c r="BV823" s="3"/>
      <c r="BW823" s="3"/>
      <c r="BX823" s="3"/>
      <c r="BY823" s="3"/>
      <c r="BZ823" s="3"/>
      <c r="CA823" s="3"/>
      <c r="CB823" s="3"/>
      <c r="CC823" s="3"/>
    </row>
    <row r="824" spans="1:81" ht="12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2"/>
      <c r="BE824" s="2"/>
      <c r="BF824" s="3"/>
      <c r="BG824" s="3"/>
      <c r="BH824" s="3"/>
      <c r="BI824" s="3"/>
      <c r="BJ824" s="3"/>
      <c r="BK824" s="3"/>
      <c r="BL824" s="3"/>
      <c r="BM824" s="3"/>
      <c r="BN824" s="3"/>
      <c r="BO824" s="3"/>
      <c r="BP824" s="3"/>
      <c r="BQ824" s="3"/>
      <c r="BR824" s="3"/>
      <c r="BS824" s="3"/>
      <c r="BT824" s="3"/>
      <c r="BU824" s="3"/>
      <c r="BV824" s="3"/>
      <c r="BW824" s="3"/>
      <c r="BX824" s="3"/>
      <c r="BY824" s="3"/>
      <c r="BZ824" s="3"/>
      <c r="CA824" s="3"/>
      <c r="CB824" s="3"/>
      <c r="CC824" s="3"/>
    </row>
    <row r="825" spans="1:81" ht="12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2"/>
      <c r="BE825" s="2"/>
      <c r="BF825" s="3"/>
      <c r="BG825" s="3"/>
      <c r="BH825" s="3"/>
      <c r="BI825" s="3"/>
      <c r="BJ825" s="3"/>
      <c r="BK825" s="3"/>
      <c r="BL825" s="3"/>
      <c r="BM825" s="3"/>
      <c r="BN825" s="3"/>
      <c r="BO825" s="3"/>
      <c r="BP825" s="3"/>
      <c r="BQ825" s="3"/>
      <c r="BR825" s="3"/>
      <c r="BS825" s="3"/>
      <c r="BT825" s="3"/>
      <c r="BU825" s="3"/>
      <c r="BV825" s="3"/>
      <c r="BW825" s="3"/>
      <c r="BX825" s="3"/>
      <c r="BY825" s="3"/>
      <c r="BZ825" s="3"/>
      <c r="CA825" s="3"/>
      <c r="CB825" s="3"/>
      <c r="CC825" s="3"/>
    </row>
    <row r="826" spans="1:81" ht="12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2"/>
      <c r="BE826" s="2"/>
      <c r="BF826" s="3"/>
      <c r="BG826" s="3"/>
      <c r="BH826" s="3"/>
      <c r="BI826" s="3"/>
      <c r="BJ826" s="3"/>
      <c r="BK826" s="3"/>
      <c r="BL826" s="3"/>
      <c r="BM826" s="3"/>
      <c r="BN826" s="3"/>
      <c r="BO826" s="3"/>
      <c r="BP826" s="3"/>
      <c r="BQ826" s="3"/>
      <c r="BR826" s="3"/>
      <c r="BS826" s="3"/>
      <c r="BT826" s="3"/>
      <c r="BU826" s="3"/>
      <c r="BV826" s="3"/>
      <c r="BW826" s="3"/>
      <c r="BX826" s="3"/>
      <c r="BY826" s="3"/>
      <c r="BZ826" s="3"/>
      <c r="CA826" s="3"/>
      <c r="CB826" s="3"/>
      <c r="CC826" s="3"/>
    </row>
    <row r="827" spans="1:81" ht="12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2"/>
      <c r="BE827" s="2"/>
      <c r="BF827" s="3"/>
      <c r="BG827" s="3"/>
      <c r="BH827" s="3"/>
      <c r="BI827" s="3"/>
      <c r="BJ827" s="3"/>
      <c r="BK827" s="3"/>
      <c r="BL827" s="3"/>
      <c r="BM827" s="3"/>
      <c r="BN827" s="3"/>
      <c r="BO827" s="3"/>
      <c r="BP827" s="3"/>
      <c r="BQ827" s="3"/>
      <c r="BR827" s="3"/>
      <c r="BS827" s="3"/>
      <c r="BT827" s="3"/>
      <c r="BU827" s="3"/>
      <c r="BV827" s="3"/>
      <c r="BW827" s="3"/>
      <c r="BX827" s="3"/>
      <c r="BY827" s="3"/>
      <c r="BZ827" s="3"/>
      <c r="CA827" s="3"/>
      <c r="CB827" s="3"/>
      <c r="CC827" s="3"/>
    </row>
    <row r="828" spans="1:81" ht="12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2"/>
      <c r="BE828" s="2"/>
      <c r="BF828" s="3"/>
      <c r="BG828" s="3"/>
      <c r="BH828" s="3"/>
      <c r="BI828" s="3"/>
      <c r="BJ828" s="3"/>
      <c r="BK828" s="3"/>
      <c r="BL828" s="3"/>
      <c r="BM828" s="3"/>
      <c r="BN828" s="3"/>
      <c r="BO828" s="3"/>
      <c r="BP828" s="3"/>
      <c r="BQ828" s="3"/>
      <c r="BR828" s="3"/>
      <c r="BS828" s="3"/>
      <c r="BT828" s="3"/>
      <c r="BU828" s="3"/>
      <c r="BV828" s="3"/>
      <c r="BW828" s="3"/>
      <c r="BX828" s="3"/>
      <c r="BY828" s="3"/>
      <c r="BZ828" s="3"/>
      <c r="CA828" s="3"/>
      <c r="CB828" s="3"/>
      <c r="CC828" s="3"/>
    </row>
    <row r="829" spans="1:81" ht="12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2"/>
      <c r="BE829" s="2"/>
      <c r="BF829" s="3"/>
      <c r="BG829" s="3"/>
      <c r="BH829" s="3"/>
      <c r="BI829" s="3"/>
      <c r="BJ829" s="3"/>
      <c r="BK829" s="3"/>
      <c r="BL829" s="3"/>
      <c r="BM829" s="3"/>
      <c r="BN829" s="3"/>
      <c r="BO829" s="3"/>
      <c r="BP829" s="3"/>
      <c r="BQ829" s="3"/>
      <c r="BR829" s="3"/>
      <c r="BS829" s="3"/>
      <c r="BT829" s="3"/>
      <c r="BU829" s="3"/>
      <c r="BV829" s="3"/>
      <c r="BW829" s="3"/>
      <c r="BX829" s="3"/>
      <c r="BY829" s="3"/>
      <c r="BZ829" s="3"/>
      <c r="CA829" s="3"/>
      <c r="CB829" s="3"/>
      <c r="CC829" s="3"/>
    </row>
    <row r="830" spans="1:81" ht="12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2"/>
      <c r="BE830" s="2"/>
      <c r="BF830" s="3"/>
      <c r="BG830" s="3"/>
      <c r="BH830" s="3"/>
      <c r="BI830" s="3"/>
      <c r="BJ830" s="3"/>
      <c r="BK830" s="3"/>
      <c r="BL830" s="3"/>
      <c r="BM830" s="3"/>
      <c r="BN830" s="3"/>
      <c r="BO830" s="3"/>
      <c r="BP830" s="3"/>
      <c r="BQ830" s="3"/>
      <c r="BR830" s="3"/>
      <c r="BS830" s="3"/>
      <c r="BT830" s="3"/>
      <c r="BU830" s="3"/>
      <c r="BV830" s="3"/>
      <c r="BW830" s="3"/>
      <c r="BX830" s="3"/>
      <c r="BY830" s="3"/>
      <c r="BZ830" s="3"/>
      <c r="CA830" s="3"/>
      <c r="CB830" s="3"/>
      <c r="CC830" s="3"/>
    </row>
    <row r="831" spans="1:81" ht="12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2"/>
      <c r="BE831" s="2"/>
      <c r="BF831" s="3"/>
      <c r="BG831" s="3"/>
      <c r="BH831" s="3"/>
      <c r="BI831" s="3"/>
      <c r="BJ831" s="3"/>
      <c r="BK831" s="3"/>
      <c r="BL831" s="3"/>
      <c r="BM831" s="3"/>
      <c r="BN831" s="3"/>
      <c r="BO831" s="3"/>
      <c r="BP831" s="3"/>
      <c r="BQ831" s="3"/>
      <c r="BR831" s="3"/>
      <c r="BS831" s="3"/>
      <c r="BT831" s="3"/>
      <c r="BU831" s="3"/>
      <c r="BV831" s="3"/>
      <c r="BW831" s="3"/>
      <c r="BX831" s="3"/>
      <c r="BY831" s="3"/>
      <c r="BZ831" s="3"/>
      <c r="CA831" s="3"/>
      <c r="CB831" s="3"/>
      <c r="CC831" s="3"/>
    </row>
    <row r="832" spans="1:81" ht="12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2"/>
      <c r="BE832" s="2"/>
      <c r="BF832" s="3"/>
      <c r="BG832" s="3"/>
      <c r="BH832" s="3"/>
      <c r="BI832" s="3"/>
      <c r="BJ832" s="3"/>
      <c r="BK832" s="3"/>
      <c r="BL832" s="3"/>
      <c r="BM832" s="3"/>
      <c r="BN832" s="3"/>
      <c r="BO832" s="3"/>
      <c r="BP832" s="3"/>
      <c r="BQ832" s="3"/>
      <c r="BR832" s="3"/>
      <c r="BS832" s="3"/>
      <c r="BT832" s="3"/>
      <c r="BU832" s="3"/>
      <c r="BV832" s="3"/>
      <c r="BW832" s="3"/>
      <c r="BX832" s="3"/>
      <c r="BY832" s="3"/>
      <c r="BZ832" s="3"/>
      <c r="CA832" s="3"/>
      <c r="CB832" s="3"/>
      <c r="CC832" s="3"/>
    </row>
    <row r="833" spans="1:81" ht="12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2"/>
      <c r="BE833" s="2"/>
      <c r="BF833" s="3"/>
      <c r="BG833" s="3"/>
      <c r="BH833" s="3"/>
      <c r="BI833" s="3"/>
      <c r="BJ833" s="3"/>
      <c r="BK833" s="3"/>
      <c r="BL833" s="3"/>
      <c r="BM833" s="3"/>
      <c r="BN833" s="3"/>
      <c r="BO833" s="3"/>
      <c r="BP833" s="3"/>
      <c r="BQ833" s="3"/>
      <c r="BR833" s="3"/>
      <c r="BS833" s="3"/>
      <c r="BT833" s="3"/>
      <c r="BU833" s="3"/>
      <c r="BV833" s="3"/>
      <c r="BW833" s="3"/>
      <c r="BX833" s="3"/>
      <c r="BY833" s="3"/>
      <c r="BZ833" s="3"/>
      <c r="CA833" s="3"/>
      <c r="CB833" s="3"/>
      <c r="CC833" s="3"/>
    </row>
    <row r="834" spans="1:81" ht="12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2"/>
      <c r="BE834" s="2"/>
      <c r="BF834" s="3"/>
      <c r="BG834" s="3"/>
      <c r="BH834" s="3"/>
      <c r="BI834" s="3"/>
      <c r="BJ834" s="3"/>
      <c r="BK834" s="3"/>
      <c r="BL834" s="3"/>
      <c r="BM834" s="3"/>
      <c r="BN834" s="3"/>
      <c r="BO834" s="3"/>
      <c r="BP834" s="3"/>
      <c r="BQ834" s="3"/>
      <c r="BR834" s="3"/>
      <c r="BS834" s="3"/>
      <c r="BT834" s="3"/>
      <c r="BU834" s="3"/>
      <c r="BV834" s="3"/>
      <c r="BW834" s="3"/>
      <c r="BX834" s="3"/>
      <c r="BY834" s="3"/>
      <c r="BZ834" s="3"/>
      <c r="CA834" s="3"/>
      <c r="CB834" s="3"/>
      <c r="CC834" s="3"/>
    </row>
    <row r="835" spans="1:81" ht="12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2"/>
      <c r="BE835" s="2"/>
      <c r="BF835" s="3"/>
      <c r="BG835" s="3"/>
      <c r="BH835" s="3"/>
      <c r="BI835" s="3"/>
      <c r="BJ835" s="3"/>
      <c r="BK835" s="3"/>
      <c r="BL835" s="3"/>
      <c r="BM835" s="3"/>
      <c r="BN835" s="3"/>
      <c r="BO835" s="3"/>
      <c r="BP835" s="3"/>
      <c r="BQ835" s="3"/>
      <c r="BR835" s="3"/>
      <c r="BS835" s="3"/>
      <c r="BT835" s="3"/>
      <c r="BU835" s="3"/>
      <c r="BV835" s="3"/>
      <c r="BW835" s="3"/>
      <c r="BX835" s="3"/>
      <c r="BY835" s="3"/>
      <c r="BZ835" s="3"/>
      <c r="CA835" s="3"/>
      <c r="CB835" s="3"/>
      <c r="CC835" s="3"/>
    </row>
    <row r="836" spans="1:81" ht="12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2"/>
      <c r="BE836" s="2"/>
      <c r="BF836" s="3"/>
      <c r="BG836" s="3"/>
      <c r="BH836" s="3"/>
      <c r="BI836" s="3"/>
      <c r="BJ836" s="3"/>
      <c r="BK836" s="3"/>
      <c r="BL836" s="3"/>
      <c r="BM836" s="3"/>
      <c r="BN836" s="3"/>
      <c r="BO836" s="3"/>
      <c r="BP836" s="3"/>
      <c r="BQ836" s="3"/>
      <c r="BR836" s="3"/>
      <c r="BS836" s="3"/>
      <c r="BT836" s="3"/>
      <c r="BU836" s="3"/>
      <c r="BV836" s="3"/>
      <c r="BW836" s="3"/>
      <c r="BX836" s="3"/>
      <c r="BY836" s="3"/>
      <c r="BZ836" s="3"/>
      <c r="CA836" s="3"/>
      <c r="CB836" s="3"/>
      <c r="CC836" s="3"/>
    </row>
    <row r="837" spans="1:81" ht="12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2"/>
      <c r="BE837" s="2"/>
      <c r="BF837" s="3"/>
      <c r="BG837" s="3"/>
      <c r="BH837" s="3"/>
      <c r="BI837" s="3"/>
      <c r="BJ837" s="3"/>
      <c r="BK837" s="3"/>
      <c r="BL837" s="3"/>
      <c r="BM837" s="3"/>
      <c r="BN837" s="3"/>
      <c r="BO837" s="3"/>
      <c r="BP837" s="3"/>
      <c r="BQ837" s="3"/>
      <c r="BR837" s="3"/>
      <c r="BS837" s="3"/>
      <c r="BT837" s="3"/>
      <c r="BU837" s="3"/>
      <c r="BV837" s="3"/>
      <c r="BW837" s="3"/>
      <c r="BX837" s="3"/>
      <c r="BY837" s="3"/>
      <c r="BZ837" s="3"/>
      <c r="CA837" s="3"/>
      <c r="CB837" s="3"/>
      <c r="CC837" s="3"/>
    </row>
    <row r="838" spans="1:81" ht="12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2"/>
      <c r="BE838" s="2"/>
      <c r="BF838" s="3"/>
      <c r="BG838" s="3"/>
      <c r="BH838" s="3"/>
      <c r="BI838" s="3"/>
      <c r="BJ838" s="3"/>
      <c r="BK838" s="3"/>
      <c r="BL838" s="3"/>
      <c r="BM838" s="3"/>
      <c r="BN838" s="3"/>
      <c r="BO838" s="3"/>
      <c r="BP838" s="3"/>
      <c r="BQ838" s="3"/>
      <c r="BR838" s="3"/>
      <c r="BS838" s="3"/>
      <c r="BT838" s="3"/>
      <c r="BU838" s="3"/>
      <c r="BV838" s="3"/>
      <c r="BW838" s="3"/>
      <c r="BX838" s="3"/>
      <c r="BY838" s="3"/>
      <c r="BZ838" s="3"/>
      <c r="CA838" s="3"/>
      <c r="CB838" s="3"/>
      <c r="CC838" s="3"/>
    </row>
    <row r="839" spans="1:81" ht="12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2"/>
      <c r="BE839" s="2"/>
      <c r="BF839" s="3"/>
      <c r="BG839" s="3"/>
      <c r="BH839" s="3"/>
      <c r="BI839" s="3"/>
      <c r="BJ839" s="3"/>
      <c r="BK839" s="3"/>
      <c r="BL839" s="3"/>
      <c r="BM839" s="3"/>
      <c r="BN839" s="3"/>
      <c r="BO839" s="3"/>
      <c r="BP839" s="3"/>
      <c r="BQ839" s="3"/>
      <c r="BR839" s="3"/>
      <c r="BS839" s="3"/>
      <c r="BT839" s="3"/>
      <c r="BU839" s="3"/>
      <c r="BV839" s="3"/>
      <c r="BW839" s="3"/>
      <c r="BX839" s="3"/>
      <c r="BY839" s="3"/>
      <c r="BZ839" s="3"/>
      <c r="CA839" s="3"/>
      <c r="CB839" s="3"/>
      <c r="CC839" s="3"/>
    </row>
    <row r="840" spans="1:81" ht="12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2"/>
      <c r="BE840" s="2"/>
      <c r="BF840" s="3"/>
      <c r="BG840" s="3"/>
      <c r="BH840" s="3"/>
      <c r="BI840" s="3"/>
      <c r="BJ840" s="3"/>
      <c r="BK840" s="3"/>
      <c r="BL840" s="3"/>
      <c r="BM840" s="3"/>
      <c r="BN840" s="3"/>
      <c r="BO840" s="3"/>
      <c r="BP840" s="3"/>
      <c r="BQ840" s="3"/>
      <c r="BR840" s="3"/>
      <c r="BS840" s="3"/>
      <c r="BT840" s="3"/>
      <c r="BU840" s="3"/>
      <c r="BV840" s="3"/>
      <c r="BW840" s="3"/>
      <c r="BX840" s="3"/>
      <c r="BY840" s="3"/>
      <c r="BZ840" s="3"/>
      <c r="CA840" s="3"/>
      <c r="CB840" s="3"/>
      <c r="CC840" s="3"/>
    </row>
    <row r="841" spans="1:81" ht="12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2"/>
      <c r="BE841" s="2"/>
      <c r="BF841" s="3"/>
      <c r="BG841" s="3"/>
      <c r="BH841" s="3"/>
      <c r="BI841" s="3"/>
      <c r="BJ841" s="3"/>
      <c r="BK841" s="3"/>
      <c r="BL841" s="3"/>
      <c r="BM841" s="3"/>
      <c r="BN841" s="3"/>
      <c r="BO841" s="3"/>
      <c r="BP841" s="3"/>
      <c r="BQ841" s="3"/>
      <c r="BR841" s="3"/>
      <c r="BS841" s="3"/>
      <c r="BT841" s="3"/>
      <c r="BU841" s="3"/>
      <c r="BV841" s="3"/>
      <c r="BW841" s="3"/>
      <c r="BX841" s="3"/>
      <c r="BY841" s="3"/>
      <c r="BZ841" s="3"/>
      <c r="CA841" s="3"/>
      <c r="CB841" s="3"/>
      <c r="CC841" s="3"/>
    </row>
    <row r="842" spans="1:81" ht="12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2"/>
      <c r="BE842" s="2"/>
      <c r="BF842" s="3"/>
      <c r="BG842" s="3"/>
      <c r="BH842" s="3"/>
      <c r="BI842" s="3"/>
      <c r="BJ842" s="3"/>
      <c r="BK842" s="3"/>
      <c r="BL842" s="3"/>
      <c r="BM842" s="3"/>
      <c r="BN842" s="3"/>
      <c r="BO842" s="3"/>
      <c r="BP842" s="3"/>
      <c r="BQ842" s="3"/>
      <c r="BR842" s="3"/>
      <c r="BS842" s="3"/>
      <c r="BT842" s="3"/>
      <c r="BU842" s="3"/>
      <c r="BV842" s="3"/>
      <c r="BW842" s="3"/>
      <c r="BX842" s="3"/>
      <c r="BY842" s="3"/>
      <c r="BZ842" s="3"/>
      <c r="CA842" s="3"/>
      <c r="CB842" s="3"/>
      <c r="CC842" s="3"/>
    </row>
    <row r="843" spans="1:81" ht="12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2"/>
      <c r="BE843" s="2"/>
      <c r="BF843" s="3"/>
      <c r="BG843" s="3"/>
      <c r="BH843" s="3"/>
      <c r="BI843" s="3"/>
      <c r="BJ843" s="3"/>
      <c r="BK843" s="3"/>
      <c r="BL843" s="3"/>
      <c r="BM843" s="3"/>
      <c r="BN843" s="3"/>
      <c r="BO843" s="3"/>
      <c r="BP843" s="3"/>
      <c r="BQ843" s="3"/>
      <c r="BR843" s="3"/>
      <c r="BS843" s="3"/>
      <c r="BT843" s="3"/>
      <c r="BU843" s="3"/>
      <c r="BV843" s="3"/>
      <c r="BW843" s="3"/>
      <c r="BX843" s="3"/>
      <c r="BY843" s="3"/>
      <c r="BZ843" s="3"/>
      <c r="CA843" s="3"/>
      <c r="CB843" s="3"/>
      <c r="CC843" s="3"/>
    </row>
    <row r="844" spans="1:81" ht="12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2"/>
      <c r="BE844" s="2"/>
      <c r="BF844" s="3"/>
      <c r="BG844" s="3"/>
      <c r="BH844" s="3"/>
      <c r="BI844" s="3"/>
      <c r="BJ844" s="3"/>
      <c r="BK844" s="3"/>
      <c r="BL844" s="3"/>
      <c r="BM844" s="3"/>
      <c r="BN844" s="3"/>
      <c r="BO844" s="3"/>
      <c r="BP844" s="3"/>
      <c r="BQ844" s="3"/>
      <c r="BR844" s="3"/>
      <c r="BS844" s="3"/>
      <c r="BT844" s="3"/>
      <c r="BU844" s="3"/>
      <c r="BV844" s="3"/>
      <c r="BW844" s="3"/>
      <c r="BX844" s="3"/>
      <c r="BY844" s="3"/>
      <c r="BZ844" s="3"/>
      <c r="CA844" s="3"/>
      <c r="CB844" s="3"/>
      <c r="CC844" s="3"/>
    </row>
    <row r="845" spans="1:81" ht="12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2"/>
      <c r="BE845" s="2"/>
      <c r="BF845" s="3"/>
      <c r="BG845" s="3"/>
      <c r="BH845" s="3"/>
      <c r="BI845" s="3"/>
      <c r="BJ845" s="3"/>
      <c r="BK845" s="3"/>
      <c r="BL845" s="3"/>
      <c r="BM845" s="3"/>
      <c r="BN845" s="3"/>
      <c r="BO845" s="3"/>
      <c r="BP845" s="3"/>
      <c r="BQ845" s="3"/>
      <c r="BR845" s="3"/>
      <c r="BS845" s="3"/>
      <c r="BT845" s="3"/>
      <c r="BU845" s="3"/>
      <c r="BV845" s="3"/>
      <c r="BW845" s="3"/>
      <c r="BX845" s="3"/>
      <c r="BY845" s="3"/>
      <c r="BZ845" s="3"/>
      <c r="CA845" s="3"/>
      <c r="CB845" s="3"/>
      <c r="CC845" s="3"/>
    </row>
    <row r="846" spans="1:81" ht="12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2"/>
      <c r="BE846" s="2"/>
      <c r="BF846" s="3"/>
      <c r="BG846" s="3"/>
      <c r="BH846" s="3"/>
      <c r="BI846" s="3"/>
      <c r="BJ846" s="3"/>
      <c r="BK846" s="3"/>
      <c r="BL846" s="3"/>
      <c r="BM846" s="3"/>
      <c r="BN846" s="3"/>
      <c r="BO846" s="3"/>
      <c r="BP846" s="3"/>
      <c r="BQ846" s="3"/>
      <c r="BR846" s="3"/>
      <c r="BS846" s="3"/>
      <c r="BT846" s="3"/>
      <c r="BU846" s="3"/>
      <c r="BV846" s="3"/>
      <c r="BW846" s="3"/>
      <c r="BX846" s="3"/>
      <c r="BY846" s="3"/>
      <c r="BZ846" s="3"/>
      <c r="CA846" s="3"/>
      <c r="CB846" s="3"/>
      <c r="CC846" s="3"/>
    </row>
    <row r="847" spans="1:81" ht="12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2"/>
      <c r="BE847" s="2"/>
      <c r="BF847" s="3"/>
      <c r="BG847" s="3"/>
      <c r="BH847" s="3"/>
      <c r="BI847" s="3"/>
      <c r="BJ847" s="3"/>
      <c r="BK847" s="3"/>
      <c r="BL847" s="3"/>
      <c r="BM847" s="3"/>
      <c r="BN847" s="3"/>
      <c r="BO847" s="3"/>
      <c r="BP847" s="3"/>
      <c r="BQ847" s="3"/>
      <c r="BR847" s="3"/>
      <c r="BS847" s="3"/>
      <c r="BT847" s="3"/>
      <c r="BU847" s="3"/>
      <c r="BV847" s="3"/>
      <c r="BW847" s="3"/>
      <c r="BX847" s="3"/>
      <c r="BY847" s="3"/>
      <c r="BZ847" s="3"/>
      <c r="CA847" s="3"/>
      <c r="CB847" s="3"/>
      <c r="CC847" s="3"/>
    </row>
    <row r="848" spans="1:81" ht="12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2"/>
      <c r="BE848" s="2"/>
      <c r="BF848" s="3"/>
      <c r="BG848" s="3"/>
      <c r="BH848" s="3"/>
      <c r="BI848" s="3"/>
      <c r="BJ848" s="3"/>
      <c r="BK848" s="3"/>
      <c r="BL848" s="3"/>
      <c r="BM848" s="3"/>
      <c r="BN848" s="3"/>
      <c r="BO848" s="3"/>
      <c r="BP848" s="3"/>
      <c r="BQ848" s="3"/>
      <c r="BR848" s="3"/>
      <c r="BS848" s="3"/>
      <c r="BT848" s="3"/>
      <c r="BU848" s="3"/>
      <c r="BV848" s="3"/>
      <c r="BW848" s="3"/>
      <c r="BX848" s="3"/>
      <c r="BY848" s="3"/>
      <c r="BZ848" s="3"/>
      <c r="CA848" s="3"/>
      <c r="CB848" s="3"/>
      <c r="CC848" s="3"/>
    </row>
    <row r="849" spans="1:81" ht="12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2"/>
      <c r="BE849" s="2"/>
      <c r="BF849" s="3"/>
      <c r="BG849" s="3"/>
      <c r="BH849" s="3"/>
      <c r="BI849" s="3"/>
      <c r="BJ849" s="3"/>
      <c r="BK849" s="3"/>
      <c r="BL849" s="3"/>
      <c r="BM849" s="3"/>
      <c r="BN849" s="3"/>
      <c r="BO849" s="3"/>
      <c r="BP849" s="3"/>
      <c r="BQ849" s="3"/>
      <c r="BR849" s="3"/>
      <c r="BS849" s="3"/>
      <c r="BT849" s="3"/>
      <c r="BU849" s="3"/>
      <c r="BV849" s="3"/>
      <c r="BW849" s="3"/>
      <c r="BX849" s="3"/>
      <c r="BY849" s="3"/>
      <c r="BZ849" s="3"/>
      <c r="CA849" s="3"/>
      <c r="CB849" s="3"/>
      <c r="CC849" s="3"/>
    </row>
    <row r="850" spans="1:81" ht="12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2"/>
      <c r="BE850" s="2"/>
      <c r="BF850" s="3"/>
      <c r="BG850" s="3"/>
      <c r="BH850" s="3"/>
      <c r="BI850" s="3"/>
      <c r="BJ850" s="3"/>
      <c r="BK850" s="3"/>
      <c r="BL850" s="3"/>
      <c r="BM850" s="3"/>
      <c r="BN850" s="3"/>
      <c r="BO850" s="3"/>
      <c r="BP850" s="3"/>
      <c r="BQ850" s="3"/>
      <c r="BR850" s="3"/>
      <c r="BS850" s="3"/>
      <c r="BT850" s="3"/>
      <c r="BU850" s="3"/>
      <c r="BV850" s="3"/>
      <c r="BW850" s="3"/>
      <c r="BX850" s="3"/>
      <c r="BY850" s="3"/>
      <c r="BZ850" s="3"/>
      <c r="CA850" s="3"/>
      <c r="CB850" s="3"/>
      <c r="CC850" s="3"/>
    </row>
    <row r="851" spans="1:81" ht="12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2"/>
      <c r="BE851" s="2"/>
      <c r="BF851" s="3"/>
      <c r="BG851" s="3"/>
      <c r="BH851" s="3"/>
      <c r="BI851" s="3"/>
      <c r="BJ851" s="3"/>
      <c r="BK851" s="3"/>
      <c r="BL851" s="3"/>
      <c r="BM851" s="3"/>
      <c r="BN851" s="3"/>
      <c r="BO851" s="3"/>
      <c r="BP851" s="3"/>
      <c r="BQ851" s="3"/>
      <c r="BR851" s="3"/>
      <c r="BS851" s="3"/>
      <c r="BT851" s="3"/>
      <c r="BU851" s="3"/>
      <c r="BV851" s="3"/>
      <c r="BW851" s="3"/>
      <c r="BX851" s="3"/>
      <c r="BY851" s="3"/>
      <c r="BZ851" s="3"/>
      <c r="CA851" s="3"/>
      <c r="CB851" s="3"/>
      <c r="CC851" s="3"/>
    </row>
    <row r="852" spans="1:81" ht="12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2"/>
      <c r="BE852" s="2"/>
      <c r="BF852" s="3"/>
      <c r="BG852" s="3"/>
      <c r="BH852" s="3"/>
      <c r="BI852" s="3"/>
      <c r="BJ852" s="3"/>
      <c r="BK852" s="3"/>
      <c r="BL852" s="3"/>
      <c r="BM852" s="3"/>
      <c r="BN852" s="3"/>
      <c r="BO852" s="3"/>
      <c r="BP852" s="3"/>
      <c r="BQ852" s="3"/>
      <c r="BR852" s="3"/>
      <c r="BS852" s="3"/>
      <c r="BT852" s="3"/>
      <c r="BU852" s="3"/>
      <c r="BV852" s="3"/>
      <c r="BW852" s="3"/>
      <c r="BX852" s="3"/>
      <c r="BY852" s="3"/>
      <c r="BZ852" s="3"/>
      <c r="CA852" s="3"/>
      <c r="CB852" s="3"/>
      <c r="CC852" s="3"/>
    </row>
    <row r="853" spans="1:81" ht="12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2"/>
      <c r="BE853" s="2"/>
      <c r="BF853" s="3"/>
      <c r="BG853" s="3"/>
      <c r="BH853" s="3"/>
      <c r="BI853" s="3"/>
      <c r="BJ853" s="3"/>
      <c r="BK853" s="3"/>
      <c r="BL853" s="3"/>
      <c r="BM853" s="3"/>
      <c r="BN853" s="3"/>
      <c r="BO853" s="3"/>
      <c r="BP853" s="3"/>
      <c r="BQ853" s="3"/>
      <c r="BR853" s="3"/>
      <c r="BS853" s="3"/>
      <c r="BT853" s="3"/>
      <c r="BU853" s="3"/>
      <c r="BV853" s="3"/>
      <c r="BW853" s="3"/>
      <c r="BX853" s="3"/>
      <c r="BY853" s="3"/>
      <c r="BZ853" s="3"/>
      <c r="CA853" s="3"/>
      <c r="CB853" s="3"/>
      <c r="CC853" s="3"/>
    </row>
    <row r="854" spans="1:81" ht="12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2"/>
      <c r="BE854" s="2"/>
      <c r="BF854" s="3"/>
      <c r="BG854" s="3"/>
      <c r="BH854" s="3"/>
      <c r="BI854" s="3"/>
      <c r="BJ854" s="3"/>
      <c r="BK854" s="3"/>
      <c r="BL854" s="3"/>
      <c r="BM854" s="3"/>
      <c r="BN854" s="3"/>
      <c r="BO854" s="3"/>
      <c r="BP854" s="3"/>
      <c r="BQ854" s="3"/>
      <c r="BR854" s="3"/>
      <c r="BS854" s="3"/>
      <c r="BT854" s="3"/>
      <c r="BU854" s="3"/>
      <c r="BV854" s="3"/>
      <c r="BW854" s="3"/>
      <c r="BX854" s="3"/>
      <c r="BY854" s="3"/>
      <c r="BZ854" s="3"/>
      <c r="CA854" s="3"/>
      <c r="CB854" s="3"/>
      <c r="CC854" s="3"/>
    </row>
    <row r="855" spans="1:81" ht="12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2"/>
      <c r="BE855" s="2"/>
      <c r="BF855" s="3"/>
      <c r="BG855" s="3"/>
      <c r="BH855" s="3"/>
      <c r="BI855" s="3"/>
      <c r="BJ855" s="3"/>
      <c r="BK855" s="3"/>
      <c r="BL855" s="3"/>
      <c r="BM855" s="3"/>
      <c r="BN855" s="3"/>
      <c r="BO855" s="3"/>
      <c r="BP855" s="3"/>
      <c r="BQ855" s="3"/>
      <c r="BR855" s="3"/>
      <c r="BS855" s="3"/>
      <c r="BT855" s="3"/>
      <c r="BU855" s="3"/>
      <c r="BV855" s="3"/>
      <c r="BW855" s="3"/>
      <c r="BX855" s="3"/>
      <c r="BY855" s="3"/>
      <c r="BZ855" s="3"/>
      <c r="CA855" s="3"/>
      <c r="CB855" s="3"/>
      <c r="CC855" s="3"/>
    </row>
    <row r="856" spans="1:81" ht="12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2"/>
      <c r="BE856" s="2"/>
      <c r="BF856" s="3"/>
      <c r="BG856" s="3"/>
      <c r="BH856" s="3"/>
      <c r="BI856" s="3"/>
      <c r="BJ856" s="3"/>
      <c r="BK856" s="3"/>
      <c r="BL856" s="3"/>
      <c r="BM856" s="3"/>
      <c r="BN856" s="3"/>
      <c r="BO856" s="3"/>
      <c r="BP856" s="3"/>
      <c r="BQ856" s="3"/>
      <c r="BR856" s="3"/>
      <c r="BS856" s="3"/>
      <c r="BT856" s="3"/>
      <c r="BU856" s="3"/>
      <c r="BV856" s="3"/>
      <c r="BW856" s="3"/>
      <c r="BX856" s="3"/>
      <c r="BY856" s="3"/>
      <c r="BZ856" s="3"/>
      <c r="CA856" s="3"/>
      <c r="CB856" s="3"/>
      <c r="CC856" s="3"/>
    </row>
    <row r="857" spans="1:81" ht="12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2"/>
      <c r="BE857" s="2"/>
      <c r="BF857" s="3"/>
      <c r="BG857" s="3"/>
      <c r="BH857" s="3"/>
      <c r="BI857" s="3"/>
      <c r="BJ857" s="3"/>
      <c r="BK857" s="3"/>
      <c r="BL857" s="3"/>
      <c r="BM857" s="3"/>
      <c r="BN857" s="3"/>
      <c r="BO857" s="3"/>
      <c r="BP857" s="3"/>
      <c r="BQ857" s="3"/>
      <c r="BR857" s="3"/>
      <c r="BS857" s="3"/>
      <c r="BT857" s="3"/>
      <c r="BU857" s="3"/>
      <c r="BV857" s="3"/>
      <c r="BW857" s="3"/>
      <c r="BX857" s="3"/>
      <c r="BY857" s="3"/>
      <c r="BZ857" s="3"/>
      <c r="CA857" s="3"/>
      <c r="CB857" s="3"/>
      <c r="CC857" s="3"/>
    </row>
    <row r="858" spans="1:81" ht="12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2"/>
      <c r="BE858" s="2"/>
      <c r="BF858" s="3"/>
      <c r="BG858" s="3"/>
      <c r="BH858" s="3"/>
      <c r="BI858" s="3"/>
      <c r="BJ858" s="3"/>
      <c r="BK858" s="3"/>
      <c r="BL858" s="3"/>
      <c r="BM858" s="3"/>
      <c r="BN858" s="3"/>
      <c r="BO858" s="3"/>
      <c r="BP858" s="3"/>
      <c r="BQ858" s="3"/>
      <c r="BR858" s="3"/>
      <c r="BS858" s="3"/>
      <c r="BT858" s="3"/>
      <c r="BU858" s="3"/>
      <c r="BV858" s="3"/>
      <c r="BW858" s="3"/>
      <c r="BX858" s="3"/>
      <c r="BY858" s="3"/>
      <c r="BZ858" s="3"/>
      <c r="CA858" s="3"/>
      <c r="CB858" s="3"/>
      <c r="CC858" s="3"/>
    </row>
    <row r="859" spans="1:81" ht="12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2"/>
      <c r="BE859" s="2"/>
      <c r="BF859" s="3"/>
      <c r="BG859" s="3"/>
      <c r="BH859" s="3"/>
      <c r="BI859" s="3"/>
      <c r="BJ859" s="3"/>
      <c r="BK859" s="3"/>
      <c r="BL859" s="3"/>
      <c r="BM859" s="3"/>
      <c r="BN859" s="3"/>
      <c r="BO859" s="3"/>
      <c r="BP859" s="3"/>
      <c r="BQ859" s="3"/>
      <c r="BR859" s="3"/>
      <c r="BS859" s="3"/>
      <c r="BT859" s="3"/>
      <c r="BU859" s="3"/>
      <c r="BV859" s="3"/>
      <c r="BW859" s="3"/>
      <c r="BX859" s="3"/>
      <c r="BY859" s="3"/>
      <c r="BZ859" s="3"/>
      <c r="CA859" s="3"/>
      <c r="CB859" s="3"/>
      <c r="CC859" s="3"/>
    </row>
    <row r="860" spans="1:81" ht="12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2"/>
      <c r="BE860" s="2"/>
      <c r="BF860" s="3"/>
      <c r="BG860" s="3"/>
      <c r="BH860" s="3"/>
      <c r="BI860" s="3"/>
      <c r="BJ860" s="3"/>
      <c r="BK860" s="3"/>
      <c r="BL860" s="3"/>
      <c r="BM860" s="3"/>
      <c r="BN860" s="3"/>
      <c r="BO860" s="3"/>
      <c r="BP860" s="3"/>
      <c r="BQ860" s="3"/>
      <c r="BR860" s="3"/>
      <c r="BS860" s="3"/>
      <c r="BT860" s="3"/>
      <c r="BU860" s="3"/>
      <c r="BV860" s="3"/>
      <c r="BW860" s="3"/>
      <c r="BX860" s="3"/>
      <c r="BY860" s="3"/>
      <c r="BZ860" s="3"/>
      <c r="CA860" s="3"/>
      <c r="CB860" s="3"/>
      <c r="CC860" s="3"/>
    </row>
    <row r="861" spans="1:81" ht="12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2"/>
      <c r="BE861" s="2"/>
      <c r="BF861" s="3"/>
      <c r="BG861" s="3"/>
      <c r="BH861" s="3"/>
      <c r="BI861" s="3"/>
      <c r="BJ861" s="3"/>
      <c r="BK861" s="3"/>
      <c r="BL861" s="3"/>
      <c r="BM861" s="3"/>
      <c r="BN861" s="3"/>
      <c r="BO861" s="3"/>
      <c r="BP861" s="3"/>
      <c r="BQ861" s="3"/>
      <c r="BR861" s="3"/>
      <c r="BS861" s="3"/>
      <c r="BT861" s="3"/>
      <c r="BU861" s="3"/>
      <c r="BV861" s="3"/>
      <c r="BW861" s="3"/>
      <c r="BX861" s="3"/>
      <c r="BY861" s="3"/>
      <c r="BZ861" s="3"/>
      <c r="CA861" s="3"/>
      <c r="CB861" s="3"/>
      <c r="CC861" s="3"/>
    </row>
    <row r="862" spans="1:81" ht="12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2"/>
      <c r="BE862" s="2"/>
      <c r="BF862" s="3"/>
      <c r="BG862" s="3"/>
      <c r="BH862" s="3"/>
      <c r="BI862" s="3"/>
      <c r="BJ862" s="3"/>
      <c r="BK862" s="3"/>
      <c r="BL862" s="3"/>
      <c r="BM862" s="3"/>
      <c r="BN862" s="3"/>
      <c r="BO862" s="3"/>
      <c r="BP862" s="3"/>
      <c r="BQ862" s="3"/>
      <c r="BR862" s="3"/>
      <c r="BS862" s="3"/>
      <c r="BT862" s="3"/>
      <c r="BU862" s="3"/>
      <c r="BV862" s="3"/>
      <c r="BW862" s="3"/>
      <c r="BX862" s="3"/>
      <c r="BY862" s="3"/>
      <c r="BZ862" s="3"/>
      <c r="CA862" s="3"/>
      <c r="CB862" s="3"/>
      <c r="CC862" s="3"/>
    </row>
    <row r="863" spans="1:81" ht="12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2"/>
      <c r="BE863" s="2"/>
      <c r="BF863" s="3"/>
      <c r="BG863" s="3"/>
      <c r="BH863" s="3"/>
      <c r="BI863" s="3"/>
      <c r="BJ863" s="3"/>
      <c r="BK863" s="3"/>
      <c r="BL863" s="3"/>
      <c r="BM863" s="3"/>
      <c r="BN863" s="3"/>
      <c r="BO863" s="3"/>
      <c r="BP863" s="3"/>
      <c r="BQ863" s="3"/>
      <c r="BR863" s="3"/>
      <c r="BS863" s="3"/>
      <c r="BT863" s="3"/>
      <c r="BU863" s="3"/>
      <c r="BV863" s="3"/>
      <c r="BW863" s="3"/>
      <c r="BX863" s="3"/>
      <c r="BY863" s="3"/>
      <c r="BZ863" s="3"/>
      <c r="CA863" s="3"/>
      <c r="CB863" s="3"/>
      <c r="CC863" s="3"/>
    </row>
    <row r="864" spans="1:81" ht="12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2"/>
      <c r="BE864" s="2"/>
      <c r="BF864" s="3"/>
      <c r="BG864" s="3"/>
      <c r="BH864" s="3"/>
      <c r="BI864" s="3"/>
      <c r="BJ864" s="3"/>
      <c r="BK864" s="3"/>
      <c r="BL864" s="3"/>
      <c r="BM864" s="3"/>
      <c r="BN864" s="3"/>
      <c r="BO864" s="3"/>
      <c r="BP864" s="3"/>
      <c r="BQ864" s="3"/>
      <c r="BR864" s="3"/>
      <c r="BS864" s="3"/>
      <c r="BT864" s="3"/>
      <c r="BU864" s="3"/>
      <c r="BV864" s="3"/>
      <c r="BW864" s="3"/>
      <c r="BX864" s="3"/>
      <c r="BY864" s="3"/>
      <c r="BZ864" s="3"/>
      <c r="CA864" s="3"/>
      <c r="CB864" s="3"/>
      <c r="CC864" s="3"/>
    </row>
    <row r="865" spans="1:81" ht="12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2"/>
      <c r="BE865" s="2"/>
      <c r="BF865" s="3"/>
      <c r="BG865" s="3"/>
      <c r="BH865" s="3"/>
      <c r="BI865" s="3"/>
      <c r="BJ865" s="3"/>
      <c r="BK865" s="3"/>
      <c r="BL865" s="3"/>
      <c r="BM865" s="3"/>
      <c r="BN865" s="3"/>
      <c r="BO865" s="3"/>
      <c r="BP865" s="3"/>
      <c r="BQ865" s="3"/>
      <c r="BR865" s="3"/>
      <c r="BS865" s="3"/>
      <c r="BT865" s="3"/>
      <c r="BU865" s="3"/>
      <c r="BV865" s="3"/>
      <c r="BW865" s="3"/>
      <c r="BX865" s="3"/>
      <c r="BY865" s="3"/>
      <c r="BZ865" s="3"/>
      <c r="CA865" s="3"/>
      <c r="CB865" s="3"/>
      <c r="CC865" s="3"/>
    </row>
    <row r="866" spans="1:81" ht="12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2"/>
      <c r="BE866" s="2"/>
      <c r="BF866" s="3"/>
      <c r="BG866" s="3"/>
      <c r="BH866" s="3"/>
      <c r="BI866" s="3"/>
      <c r="BJ866" s="3"/>
      <c r="BK866" s="3"/>
      <c r="BL866" s="3"/>
      <c r="BM866" s="3"/>
      <c r="BN866" s="3"/>
      <c r="BO866" s="3"/>
      <c r="BP866" s="3"/>
      <c r="BQ866" s="3"/>
      <c r="BR866" s="3"/>
      <c r="BS866" s="3"/>
      <c r="BT866" s="3"/>
      <c r="BU866" s="3"/>
      <c r="BV866" s="3"/>
      <c r="BW866" s="3"/>
      <c r="BX866" s="3"/>
      <c r="BY866" s="3"/>
      <c r="BZ866" s="3"/>
      <c r="CA866" s="3"/>
      <c r="CB866" s="3"/>
      <c r="CC866" s="3"/>
    </row>
    <row r="867" spans="1:81" ht="12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2"/>
      <c r="BE867" s="2"/>
      <c r="BF867" s="3"/>
      <c r="BG867" s="3"/>
      <c r="BH867" s="3"/>
      <c r="BI867" s="3"/>
      <c r="BJ867" s="3"/>
      <c r="BK867" s="3"/>
      <c r="BL867" s="3"/>
      <c r="BM867" s="3"/>
      <c r="BN867" s="3"/>
      <c r="BO867" s="3"/>
      <c r="BP867" s="3"/>
      <c r="BQ867" s="3"/>
      <c r="BR867" s="3"/>
      <c r="BS867" s="3"/>
      <c r="BT867" s="3"/>
      <c r="BU867" s="3"/>
      <c r="BV867" s="3"/>
      <c r="BW867" s="3"/>
      <c r="BX867" s="3"/>
      <c r="BY867" s="3"/>
      <c r="BZ867" s="3"/>
      <c r="CA867" s="3"/>
      <c r="CB867" s="3"/>
      <c r="CC867" s="3"/>
    </row>
    <row r="868" spans="1:81" ht="12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2"/>
      <c r="BE868" s="2"/>
      <c r="BF868" s="3"/>
      <c r="BG868" s="3"/>
      <c r="BH868" s="3"/>
      <c r="BI868" s="3"/>
      <c r="BJ868" s="3"/>
      <c r="BK868" s="3"/>
      <c r="BL868" s="3"/>
      <c r="BM868" s="3"/>
      <c r="BN868" s="3"/>
      <c r="BO868" s="3"/>
      <c r="BP868" s="3"/>
      <c r="BQ868" s="3"/>
      <c r="BR868" s="3"/>
      <c r="BS868" s="3"/>
      <c r="BT868" s="3"/>
      <c r="BU868" s="3"/>
      <c r="BV868" s="3"/>
      <c r="BW868" s="3"/>
      <c r="BX868" s="3"/>
      <c r="BY868" s="3"/>
      <c r="BZ868" s="3"/>
      <c r="CA868" s="3"/>
      <c r="CB868" s="3"/>
      <c r="CC868" s="3"/>
    </row>
    <row r="869" spans="1:81" ht="12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2"/>
      <c r="BE869" s="2"/>
      <c r="BF869" s="3"/>
      <c r="BG869" s="3"/>
      <c r="BH869" s="3"/>
      <c r="BI869" s="3"/>
      <c r="BJ869" s="3"/>
      <c r="BK869" s="3"/>
      <c r="BL869" s="3"/>
      <c r="BM869" s="3"/>
      <c r="BN869" s="3"/>
      <c r="BO869" s="3"/>
      <c r="BP869" s="3"/>
      <c r="BQ869" s="3"/>
      <c r="BR869" s="3"/>
      <c r="BS869" s="3"/>
      <c r="BT869" s="3"/>
      <c r="BU869" s="3"/>
      <c r="BV869" s="3"/>
      <c r="BW869" s="3"/>
      <c r="BX869" s="3"/>
      <c r="BY869" s="3"/>
      <c r="BZ869" s="3"/>
      <c r="CA869" s="3"/>
      <c r="CB869" s="3"/>
      <c r="CC869" s="3"/>
    </row>
    <row r="870" spans="1:81" ht="12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2"/>
      <c r="BE870" s="2"/>
      <c r="BF870" s="3"/>
      <c r="BG870" s="3"/>
      <c r="BH870" s="3"/>
      <c r="BI870" s="3"/>
      <c r="BJ870" s="3"/>
      <c r="BK870" s="3"/>
      <c r="BL870" s="3"/>
      <c r="BM870" s="3"/>
      <c r="BN870" s="3"/>
      <c r="BO870" s="3"/>
      <c r="BP870" s="3"/>
      <c r="BQ870" s="3"/>
      <c r="BR870" s="3"/>
      <c r="BS870" s="3"/>
      <c r="BT870" s="3"/>
      <c r="BU870" s="3"/>
      <c r="BV870" s="3"/>
      <c r="BW870" s="3"/>
      <c r="BX870" s="3"/>
      <c r="BY870" s="3"/>
      <c r="BZ870" s="3"/>
      <c r="CA870" s="3"/>
      <c r="CB870" s="3"/>
      <c r="CC870" s="3"/>
    </row>
    <row r="871" spans="1:81" ht="12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2"/>
      <c r="BE871" s="2"/>
      <c r="BF871" s="3"/>
      <c r="BG871" s="3"/>
      <c r="BH871" s="3"/>
      <c r="BI871" s="3"/>
      <c r="BJ871" s="3"/>
      <c r="BK871" s="3"/>
      <c r="BL871" s="3"/>
      <c r="BM871" s="3"/>
      <c r="BN871" s="3"/>
      <c r="BO871" s="3"/>
      <c r="BP871" s="3"/>
      <c r="BQ871" s="3"/>
      <c r="BR871" s="3"/>
      <c r="BS871" s="3"/>
      <c r="BT871" s="3"/>
      <c r="BU871" s="3"/>
      <c r="BV871" s="3"/>
      <c r="BW871" s="3"/>
      <c r="BX871" s="3"/>
      <c r="BY871" s="3"/>
      <c r="BZ871" s="3"/>
      <c r="CA871" s="3"/>
      <c r="CB871" s="3"/>
      <c r="CC871" s="3"/>
    </row>
    <row r="872" spans="1:81" ht="12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2"/>
      <c r="BE872" s="2"/>
      <c r="BF872" s="3"/>
      <c r="BG872" s="3"/>
      <c r="BH872" s="3"/>
      <c r="BI872" s="3"/>
      <c r="BJ872" s="3"/>
      <c r="BK872" s="3"/>
      <c r="BL872" s="3"/>
      <c r="BM872" s="3"/>
      <c r="BN872" s="3"/>
      <c r="BO872" s="3"/>
      <c r="BP872" s="3"/>
      <c r="BQ872" s="3"/>
      <c r="BR872" s="3"/>
      <c r="BS872" s="3"/>
      <c r="BT872" s="3"/>
      <c r="BU872" s="3"/>
      <c r="BV872" s="3"/>
      <c r="BW872" s="3"/>
      <c r="BX872" s="3"/>
      <c r="BY872" s="3"/>
      <c r="BZ872" s="3"/>
      <c r="CA872" s="3"/>
      <c r="CB872" s="3"/>
      <c r="CC872" s="3"/>
    </row>
    <row r="873" spans="1:81" ht="12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2"/>
      <c r="BE873" s="2"/>
      <c r="BF873" s="3"/>
      <c r="BG873" s="3"/>
      <c r="BH873" s="3"/>
      <c r="BI873" s="3"/>
      <c r="BJ873" s="3"/>
      <c r="BK873" s="3"/>
      <c r="BL873" s="3"/>
      <c r="BM873" s="3"/>
      <c r="BN873" s="3"/>
      <c r="BO873" s="3"/>
      <c r="BP873" s="3"/>
      <c r="BQ873" s="3"/>
      <c r="BR873" s="3"/>
      <c r="BS873" s="3"/>
      <c r="BT873" s="3"/>
      <c r="BU873" s="3"/>
      <c r="BV873" s="3"/>
      <c r="BW873" s="3"/>
      <c r="BX873" s="3"/>
      <c r="BY873" s="3"/>
      <c r="BZ873" s="3"/>
      <c r="CA873" s="3"/>
      <c r="CB873" s="3"/>
      <c r="CC873" s="3"/>
    </row>
    <row r="874" spans="1:81" ht="12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2"/>
      <c r="BE874" s="2"/>
      <c r="BF874" s="3"/>
      <c r="BG874" s="3"/>
      <c r="BH874" s="3"/>
      <c r="BI874" s="3"/>
      <c r="BJ874" s="3"/>
      <c r="BK874" s="3"/>
      <c r="BL874" s="3"/>
      <c r="BM874" s="3"/>
      <c r="BN874" s="3"/>
      <c r="BO874" s="3"/>
      <c r="BP874" s="3"/>
      <c r="BQ874" s="3"/>
      <c r="BR874" s="3"/>
      <c r="BS874" s="3"/>
      <c r="BT874" s="3"/>
      <c r="BU874" s="3"/>
      <c r="BV874" s="3"/>
      <c r="BW874" s="3"/>
      <c r="BX874" s="3"/>
      <c r="BY874" s="3"/>
      <c r="BZ874" s="3"/>
      <c r="CA874" s="3"/>
      <c r="CB874" s="3"/>
      <c r="CC874" s="3"/>
    </row>
    <row r="875" spans="1:81" ht="12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2"/>
      <c r="BE875" s="2"/>
      <c r="BF875" s="3"/>
      <c r="BG875" s="3"/>
      <c r="BH875" s="3"/>
      <c r="BI875" s="3"/>
      <c r="BJ875" s="3"/>
      <c r="BK875" s="3"/>
      <c r="BL875" s="3"/>
      <c r="BM875" s="3"/>
      <c r="BN875" s="3"/>
      <c r="BO875" s="3"/>
      <c r="BP875" s="3"/>
      <c r="BQ875" s="3"/>
      <c r="BR875" s="3"/>
      <c r="BS875" s="3"/>
      <c r="BT875" s="3"/>
      <c r="BU875" s="3"/>
      <c r="BV875" s="3"/>
      <c r="BW875" s="3"/>
      <c r="BX875" s="3"/>
      <c r="BY875" s="3"/>
      <c r="BZ875" s="3"/>
      <c r="CA875" s="3"/>
      <c r="CB875" s="3"/>
      <c r="CC875" s="3"/>
    </row>
    <row r="876" spans="1:81" ht="12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2"/>
      <c r="BE876" s="2"/>
      <c r="BF876" s="3"/>
      <c r="BG876" s="3"/>
      <c r="BH876" s="3"/>
      <c r="BI876" s="3"/>
      <c r="BJ876" s="3"/>
      <c r="BK876" s="3"/>
      <c r="BL876" s="3"/>
      <c r="BM876" s="3"/>
      <c r="BN876" s="3"/>
      <c r="BO876" s="3"/>
      <c r="BP876" s="3"/>
      <c r="BQ876" s="3"/>
      <c r="BR876" s="3"/>
      <c r="BS876" s="3"/>
      <c r="BT876" s="3"/>
      <c r="BU876" s="3"/>
      <c r="BV876" s="3"/>
      <c r="BW876" s="3"/>
      <c r="BX876" s="3"/>
      <c r="BY876" s="3"/>
      <c r="BZ876" s="3"/>
      <c r="CA876" s="3"/>
      <c r="CB876" s="3"/>
      <c r="CC876" s="3"/>
    </row>
    <row r="877" spans="1:81" ht="12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2"/>
      <c r="BE877" s="2"/>
      <c r="BF877" s="3"/>
      <c r="BG877" s="3"/>
      <c r="BH877" s="3"/>
      <c r="BI877" s="3"/>
      <c r="BJ877" s="3"/>
      <c r="BK877" s="3"/>
      <c r="BL877" s="3"/>
      <c r="BM877" s="3"/>
      <c r="BN877" s="3"/>
      <c r="BO877" s="3"/>
      <c r="BP877" s="3"/>
      <c r="BQ877" s="3"/>
      <c r="BR877" s="3"/>
      <c r="BS877" s="3"/>
      <c r="BT877" s="3"/>
      <c r="BU877" s="3"/>
      <c r="BV877" s="3"/>
      <c r="BW877" s="3"/>
      <c r="BX877" s="3"/>
      <c r="BY877" s="3"/>
      <c r="BZ877" s="3"/>
      <c r="CA877" s="3"/>
      <c r="CB877" s="3"/>
      <c r="CC877" s="3"/>
    </row>
    <row r="878" spans="1:81" ht="12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2"/>
      <c r="BE878" s="2"/>
      <c r="BF878" s="3"/>
      <c r="BG878" s="3"/>
      <c r="BH878" s="3"/>
      <c r="BI878" s="3"/>
      <c r="BJ878" s="3"/>
      <c r="BK878" s="3"/>
      <c r="BL878" s="3"/>
      <c r="BM878" s="3"/>
      <c r="BN878" s="3"/>
      <c r="BO878" s="3"/>
      <c r="BP878" s="3"/>
      <c r="BQ878" s="3"/>
      <c r="BR878" s="3"/>
      <c r="BS878" s="3"/>
      <c r="BT878" s="3"/>
      <c r="BU878" s="3"/>
      <c r="BV878" s="3"/>
      <c r="BW878" s="3"/>
      <c r="BX878" s="3"/>
      <c r="BY878" s="3"/>
      <c r="BZ878" s="3"/>
      <c r="CA878" s="3"/>
      <c r="CB878" s="3"/>
      <c r="CC878" s="3"/>
    </row>
    <row r="879" spans="1:81" ht="12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2"/>
      <c r="BE879" s="2"/>
      <c r="BF879" s="3"/>
      <c r="BG879" s="3"/>
      <c r="BH879" s="3"/>
      <c r="BI879" s="3"/>
      <c r="BJ879" s="3"/>
      <c r="BK879" s="3"/>
      <c r="BL879" s="3"/>
      <c r="BM879" s="3"/>
      <c r="BN879" s="3"/>
      <c r="BO879" s="3"/>
      <c r="BP879" s="3"/>
      <c r="BQ879" s="3"/>
      <c r="BR879" s="3"/>
      <c r="BS879" s="3"/>
      <c r="BT879" s="3"/>
      <c r="BU879" s="3"/>
      <c r="BV879" s="3"/>
      <c r="BW879" s="3"/>
      <c r="BX879" s="3"/>
      <c r="BY879" s="3"/>
      <c r="BZ879" s="3"/>
      <c r="CA879" s="3"/>
      <c r="CB879" s="3"/>
      <c r="CC879" s="3"/>
    </row>
    <row r="880" spans="1:81" ht="12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2"/>
      <c r="BE880" s="2"/>
      <c r="BF880" s="3"/>
      <c r="BG880" s="3"/>
      <c r="BH880" s="3"/>
      <c r="BI880" s="3"/>
      <c r="BJ880" s="3"/>
      <c r="BK880" s="3"/>
      <c r="BL880" s="3"/>
      <c r="BM880" s="3"/>
      <c r="BN880" s="3"/>
      <c r="BO880" s="3"/>
      <c r="BP880" s="3"/>
      <c r="BQ880" s="3"/>
      <c r="BR880" s="3"/>
      <c r="BS880" s="3"/>
      <c r="BT880" s="3"/>
      <c r="BU880" s="3"/>
      <c r="BV880" s="3"/>
      <c r="BW880" s="3"/>
      <c r="BX880" s="3"/>
      <c r="BY880" s="3"/>
      <c r="BZ880" s="3"/>
      <c r="CA880" s="3"/>
      <c r="CB880" s="3"/>
      <c r="CC880" s="3"/>
    </row>
    <row r="881" spans="1:81" ht="12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2"/>
      <c r="BE881" s="2"/>
      <c r="BF881" s="3"/>
      <c r="BG881" s="3"/>
      <c r="BH881" s="3"/>
      <c r="BI881" s="3"/>
      <c r="BJ881" s="3"/>
      <c r="BK881" s="3"/>
      <c r="BL881" s="3"/>
      <c r="BM881" s="3"/>
      <c r="BN881" s="3"/>
      <c r="BO881" s="3"/>
      <c r="BP881" s="3"/>
      <c r="BQ881" s="3"/>
      <c r="BR881" s="3"/>
      <c r="BS881" s="3"/>
      <c r="BT881" s="3"/>
      <c r="BU881" s="3"/>
      <c r="BV881" s="3"/>
      <c r="BW881" s="3"/>
      <c r="BX881" s="3"/>
      <c r="BY881" s="3"/>
      <c r="BZ881" s="3"/>
      <c r="CA881" s="3"/>
      <c r="CB881" s="3"/>
      <c r="CC881" s="3"/>
    </row>
    <row r="882" spans="1:81" ht="12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2"/>
      <c r="BE882" s="2"/>
      <c r="BF882" s="3"/>
      <c r="BG882" s="3"/>
      <c r="BH882" s="3"/>
      <c r="BI882" s="3"/>
      <c r="BJ882" s="3"/>
      <c r="BK882" s="3"/>
      <c r="BL882" s="3"/>
      <c r="BM882" s="3"/>
      <c r="BN882" s="3"/>
      <c r="BO882" s="3"/>
      <c r="BP882" s="3"/>
      <c r="BQ882" s="3"/>
      <c r="BR882" s="3"/>
      <c r="BS882" s="3"/>
      <c r="BT882" s="3"/>
      <c r="BU882" s="3"/>
      <c r="BV882" s="3"/>
      <c r="BW882" s="3"/>
      <c r="BX882" s="3"/>
      <c r="BY882" s="3"/>
      <c r="BZ882" s="3"/>
      <c r="CA882" s="3"/>
      <c r="CB882" s="3"/>
      <c r="CC882" s="3"/>
    </row>
    <row r="883" spans="1:81" ht="12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2"/>
      <c r="BE883" s="2"/>
      <c r="BF883" s="3"/>
      <c r="BG883" s="3"/>
      <c r="BH883" s="3"/>
      <c r="BI883" s="3"/>
      <c r="BJ883" s="3"/>
      <c r="BK883" s="3"/>
      <c r="BL883" s="3"/>
      <c r="BM883" s="3"/>
      <c r="BN883" s="3"/>
      <c r="BO883" s="3"/>
      <c r="BP883" s="3"/>
      <c r="BQ883" s="3"/>
      <c r="BR883" s="3"/>
      <c r="BS883" s="3"/>
      <c r="BT883" s="3"/>
      <c r="BU883" s="3"/>
      <c r="BV883" s="3"/>
      <c r="BW883" s="3"/>
      <c r="BX883" s="3"/>
      <c r="BY883" s="3"/>
      <c r="BZ883" s="3"/>
      <c r="CA883" s="3"/>
      <c r="CB883" s="3"/>
      <c r="CC883" s="3"/>
    </row>
    <row r="884" spans="1:81" ht="12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2"/>
      <c r="BE884" s="2"/>
      <c r="BF884" s="3"/>
      <c r="BG884" s="3"/>
      <c r="BH884" s="3"/>
      <c r="BI884" s="3"/>
      <c r="BJ884" s="3"/>
      <c r="BK884" s="3"/>
      <c r="BL884" s="3"/>
      <c r="BM884" s="3"/>
      <c r="BN884" s="3"/>
      <c r="BO884" s="3"/>
      <c r="BP884" s="3"/>
      <c r="BQ884" s="3"/>
      <c r="BR884" s="3"/>
      <c r="BS884" s="3"/>
      <c r="BT884" s="3"/>
      <c r="BU884" s="3"/>
      <c r="BV884" s="3"/>
      <c r="BW884" s="3"/>
      <c r="BX884" s="3"/>
      <c r="BY884" s="3"/>
      <c r="BZ884" s="3"/>
      <c r="CA884" s="3"/>
      <c r="CB884" s="3"/>
      <c r="CC884" s="3"/>
    </row>
    <row r="885" spans="1:81" ht="12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2"/>
      <c r="BE885" s="2"/>
      <c r="BF885" s="3"/>
      <c r="BG885" s="3"/>
      <c r="BH885" s="3"/>
      <c r="BI885" s="3"/>
      <c r="BJ885" s="3"/>
      <c r="BK885" s="3"/>
      <c r="BL885" s="3"/>
      <c r="BM885" s="3"/>
      <c r="BN885" s="3"/>
      <c r="BO885" s="3"/>
      <c r="BP885" s="3"/>
      <c r="BQ885" s="3"/>
      <c r="BR885" s="3"/>
      <c r="BS885" s="3"/>
      <c r="BT885" s="3"/>
      <c r="BU885" s="3"/>
      <c r="BV885" s="3"/>
      <c r="BW885" s="3"/>
      <c r="BX885" s="3"/>
      <c r="BY885" s="3"/>
      <c r="BZ885" s="3"/>
      <c r="CA885" s="3"/>
      <c r="CB885" s="3"/>
      <c r="CC885" s="3"/>
    </row>
    <row r="886" spans="1:81" ht="12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2"/>
      <c r="BE886" s="2"/>
      <c r="BF886" s="3"/>
      <c r="BG886" s="3"/>
      <c r="BH886" s="3"/>
      <c r="BI886" s="3"/>
      <c r="BJ886" s="3"/>
      <c r="BK886" s="3"/>
      <c r="BL886" s="3"/>
      <c r="BM886" s="3"/>
      <c r="BN886" s="3"/>
      <c r="BO886" s="3"/>
      <c r="BP886" s="3"/>
      <c r="BQ886" s="3"/>
      <c r="BR886" s="3"/>
      <c r="BS886" s="3"/>
      <c r="BT886" s="3"/>
      <c r="BU886" s="3"/>
      <c r="BV886" s="3"/>
      <c r="BW886" s="3"/>
      <c r="BX886" s="3"/>
      <c r="BY886" s="3"/>
      <c r="BZ886" s="3"/>
      <c r="CA886" s="3"/>
      <c r="CB886" s="3"/>
      <c r="CC886" s="3"/>
    </row>
    <row r="887" spans="1:81" ht="12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2"/>
      <c r="BE887" s="2"/>
      <c r="BF887" s="3"/>
      <c r="BG887" s="3"/>
      <c r="BH887" s="3"/>
      <c r="BI887" s="3"/>
      <c r="BJ887" s="3"/>
      <c r="BK887" s="3"/>
      <c r="BL887" s="3"/>
      <c r="BM887" s="3"/>
      <c r="BN887" s="3"/>
      <c r="BO887" s="3"/>
      <c r="BP887" s="3"/>
      <c r="BQ887" s="3"/>
      <c r="BR887" s="3"/>
      <c r="BS887" s="3"/>
      <c r="BT887" s="3"/>
      <c r="BU887" s="3"/>
      <c r="BV887" s="3"/>
      <c r="BW887" s="3"/>
      <c r="BX887" s="3"/>
      <c r="BY887" s="3"/>
      <c r="BZ887" s="3"/>
      <c r="CA887" s="3"/>
      <c r="CB887" s="3"/>
      <c r="CC887" s="3"/>
    </row>
    <row r="888" spans="1:81" ht="12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2"/>
      <c r="BE888" s="2"/>
      <c r="BF888" s="3"/>
      <c r="BG888" s="3"/>
      <c r="BH888" s="3"/>
      <c r="BI888" s="3"/>
      <c r="BJ888" s="3"/>
      <c r="BK888" s="3"/>
      <c r="BL888" s="3"/>
      <c r="BM888" s="3"/>
      <c r="BN888" s="3"/>
      <c r="BO888" s="3"/>
      <c r="BP888" s="3"/>
      <c r="BQ888" s="3"/>
      <c r="BR888" s="3"/>
      <c r="BS888" s="3"/>
      <c r="BT888" s="3"/>
      <c r="BU888" s="3"/>
      <c r="BV888" s="3"/>
      <c r="BW888" s="3"/>
      <c r="BX888" s="3"/>
      <c r="BY888" s="3"/>
      <c r="BZ888" s="3"/>
      <c r="CA888" s="3"/>
      <c r="CB888" s="3"/>
      <c r="CC888" s="3"/>
    </row>
    <row r="889" spans="1:81" ht="12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2"/>
      <c r="BE889" s="2"/>
      <c r="BF889" s="3"/>
      <c r="BG889" s="3"/>
      <c r="BH889" s="3"/>
      <c r="BI889" s="3"/>
      <c r="BJ889" s="3"/>
      <c r="BK889" s="3"/>
      <c r="BL889" s="3"/>
      <c r="BM889" s="3"/>
      <c r="BN889" s="3"/>
      <c r="BO889" s="3"/>
      <c r="BP889" s="3"/>
      <c r="BQ889" s="3"/>
      <c r="BR889" s="3"/>
      <c r="BS889" s="3"/>
      <c r="BT889" s="3"/>
      <c r="BU889" s="3"/>
      <c r="BV889" s="3"/>
      <c r="BW889" s="3"/>
      <c r="BX889" s="3"/>
      <c r="BY889" s="3"/>
      <c r="BZ889" s="3"/>
      <c r="CA889" s="3"/>
      <c r="CB889" s="3"/>
      <c r="CC889" s="3"/>
    </row>
    <row r="890" spans="1:81" ht="12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2"/>
      <c r="BE890" s="2"/>
      <c r="BF890" s="3"/>
      <c r="BG890" s="3"/>
      <c r="BH890" s="3"/>
      <c r="BI890" s="3"/>
      <c r="BJ890" s="3"/>
      <c r="BK890" s="3"/>
      <c r="BL890" s="3"/>
      <c r="BM890" s="3"/>
      <c r="BN890" s="3"/>
      <c r="BO890" s="3"/>
      <c r="BP890" s="3"/>
      <c r="BQ890" s="3"/>
      <c r="BR890" s="3"/>
      <c r="BS890" s="3"/>
      <c r="BT890" s="3"/>
      <c r="BU890" s="3"/>
      <c r="BV890" s="3"/>
      <c r="BW890" s="3"/>
      <c r="BX890" s="3"/>
      <c r="BY890" s="3"/>
      <c r="BZ890" s="3"/>
      <c r="CA890" s="3"/>
      <c r="CB890" s="3"/>
      <c r="CC890" s="3"/>
    </row>
    <row r="891" spans="1:81" ht="12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2"/>
      <c r="BE891" s="2"/>
      <c r="BF891" s="3"/>
      <c r="BG891" s="3"/>
      <c r="BH891" s="3"/>
      <c r="BI891" s="3"/>
      <c r="BJ891" s="3"/>
      <c r="BK891" s="3"/>
      <c r="BL891" s="3"/>
      <c r="BM891" s="3"/>
      <c r="BN891" s="3"/>
      <c r="BO891" s="3"/>
      <c r="BP891" s="3"/>
      <c r="BQ891" s="3"/>
      <c r="BR891" s="3"/>
      <c r="BS891" s="3"/>
      <c r="BT891" s="3"/>
      <c r="BU891" s="3"/>
      <c r="BV891" s="3"/>
      <c r="BW891" s="3"/>
      <c r="BX891" s="3"/>
      <c r="BY891" s="3"/>
      <c r="BZ891" s="3"/>
      <c r="CA891" s="3"/>
      <c r="CB891" s="3"/>
      <c r="CC891" s="3"/>
    </row>
    <row r="892" spans="1:81" ht="12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2"/>
      <c r="BE892" s="2"/>
      <c r="BF892" s="3"/>
      <c r="BG892" s="3"/>
      <c r="BH892" s="3"/>
      <c r="BI892" s="3"/>
      <c r="BJ892" s="3"/>
      <c r="BK892" s="3"/>
      <c r="BL892" s="3"/>
      <c r="BM892" s="3"/>
      <c r="BN892" s="3"/>
      <c r="BO892" s="3"/>
      <c r="BP892" s="3"/>
      <c r="BQ892" s="3"/>
      <c r="BR892" s="3"/>
      <c r="BS892" s="3"/>
      <c r="BT892" s="3"/>
      <c r="BU892" s="3"/>
      <c r="BV892" s="3"/>
      <c r="BW892" s="3"/>
      <c r="BX892" s="3"/>
      <c r="BY892" s="3"/>
      <c r="BZ892" s="3"/>
      <c r="CA892" s="3"/>
      <c r="CB892" s="3"/>
      <c r="CC892" s="3"/>
    </row>
    <row r="893" spans="1:81" ht="12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2"/>
      <c r="BE893" s="2"/>
      <c r="BF893" s="3"/>
      <c r="BG893" s="3"/>
      <c r="BH893" s="3"/>
      <c r="BI893" s="3"/>
      <c r="BJ893" s="3"/>
      <c r="BK893" s="3"/>
      <c r="BL893" s="3"/>
      <c r="BM893" s="3"/>
      <c r="BN893" s="3"/>
      <c r="BO893" s="3"/>
      <c r="BP893" s="3"/>
      <c r="BQ893" s="3"/>
      <c r="BR893" s="3"/>
      <c r="BS893" s="3"/>
      <c r="BT893" s="3"/>
      <c r="BU893" s="3"/>
      <c r="BV893" s="3"/>
      <c r="BW893" s="3"/>
      <c r="BX893" s="3"/>
      <c r="BY893" s="3"/>
      <c r="BZ893" s="3"/>
      <c r="CA893" s="3"/>
      <c r="CB893" s="3"/>
      <c r="CC893" s="3"/>
    </row>
    <row r="894" spans="1:81" ht="12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2"/>
      <c r="BE894" s="2"/>
      <c r="BF894" s="3"/>
      <c r="BG894" s="3"/>
      <c r="BH894" s="3"/>
      <c r="BI894" s="3"/>
      <c r="BJ894" s="3"/>
      <c r="BK894" s="3"/>
      <c r="BL894" s="3"/>
      <c r="BM894" s="3"/>
      <c r="BN894" s="3"/>
      <c r="BO894" s="3"/>
      <c r="BP894" s="3"/>
      <c r="BQ894" s="3"/>
      <c r="BR894" s="3"/>
      <c r="BS894" s="3"/>
      <c r="BT894" s="3"/>
      <c r="BU894" s="3"/>
      <c r="BV894" s="3"/>
      <c r="BW894" s="3"/>
      <c r="BX894" s="3"/>
      <c r="BY894" s="3"/>
      <c r="BZ894" s="3"/>
      <c r="CA894" s="3"/>
      <c r="CB894" s="3"/>
      <c r="CC894" s="3"/>
    </row>
    <row r="895" spans="1:81" ht="12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2"/>
      <c r="BE895" s="2"/>
      <c r="BF895" s="3"/>
      <c r="BG895" s="3"/>
      <c r="BH895" s="3"/>
      <c r="BI895" s="3"/>
      <c r="BJ895" s="3"/>
      <c r="BK895" s="3"/>
      <c r="BL895" s="3"/>
      <c r="BM895" s="3"/>
      <c r="BN895" s="3"/>
      <c r="BO895" s="3"/>
      <c r="BP895" s="3"/>
      <c r="BQ895" s="3"/>
      <c r="BR895" s="3"/>
      <c r="BS895" s="3"/>
      <c r="BT895" s="3"/>
      <c r="BU895" s="3"/>
      <c r="BV895" s="3"/>
      <c r="BW895" s="3"/>
      <c r="BX895" s="3"/>
      <c r="BY895" s="3"/>
      <c r="BZ895" s="3"/>
      <c r="CA895" s="3"/>
      <c r="CB895" s="3"/>
      <c r="CC895" s="3"/>
    </row>
    <row r="896" spans="1:81" ht="12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2"/>
      <c r="BE896" s="2"/>
      <c r="BF896" s="3"/>
      <c r="BG896" s="3"/>
      <c r="BH896" s="3"/>
      <c r="BI896" s="3"/>
      <c r="BJ896" s="3"/>
      <c r="BK896" s="3"/>
      <c r="BL896" s="3"/>
      <c r="BM896" s="3"/>
      <c r="BN896" s="3"/>
      <c r="BO896" s="3"/>
      <c r="BP896" s="3"/>
      <c r="BQ896" s="3"/>
      <c r="BR896" s="3"/>
      <c r="BS896" s="3"/>
      <c r="BT896" s="3"/>
      <c r="BU896" s="3"/>
      <c r="BV896" s="3"/>
      <c r="BW896" s="3"/>
      <c r="BX896" s="3"/>
      <c r="BY896" s="3"/>
      <c r="BZ896" s="3"/>
      <c r="CA896" s="3"/>
      <c r="CB896" s="3"/>
      <c r="CC896" s="3"/>
    </row>
    <row r="897" spans="1:81" ht="12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2"/>
      <c r="BE897" s="2"/>
      <c r="BF897" s="3"/>
      <c r="BG897" s="3"/>
      <c r="BH897" s="3"/>
      <c r="BI897" s="3"/>
      <c r="BJ897" s="3"/>
      <c r="BK897" s="3"/>
      <c r="BL897" s="3"/>
      <c r="BM897" s="3"/>
      <c r="BN897" s="3"/>
      <c r="BO897" s="3"/>
      <c r="BP897" s="3"/>
      <c r="BQ897" s="3"/>
      <c r="BR897" s="3"/>
      <c r="BS897" s="3"/>
      <c r="BT897" s="3"/>
      <c r="BU897" s="3"/>
      <c r="BV897" s="3"/>
      <c r="BW897" s="3"/>
      <c r="BX897" s="3"/>
      <c r="BY897" s="3"/>
      <c r="BZ897" s="3"/>
      <c r="CA897" s="3"/>
      <c r="CB897" s="3"/>
      <c r="CC897" s="3"/>
    </row>
    <row r="898" spans="1:81" ht="12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2"/>
      <c r="BE898" s="2"/>
      <c r="BF898" s="3"/>
      <c r="BG898" s="3"/>
      <c r="BH898" s="3"/>
      <c r="BI898" s="3"/>
      <c r="BJ898" s="3"/>
      <c r="BK898" s="3"/>
      <c r="BL898" s="3"/>
      <c r="BM898" s="3"/>
      <c r="BN898" s="3"/>
      <c r="BO898" s="3"/>
      <c r="BP898" s="3"/>
      <c r="BQ898" s="3"/>
      <c r="BR898" s="3"/>
      <c r="BS898" s="3"/>
      <c r="BT898" s="3"/>
      <c r="BU898" s="3"/>
      <c r="BV898" s="3"/>
      <c r="BW898" s="3"/>
      <c r="BX898" s="3"/>
      <c r="BY898" s="3"/>
      <c r="BZ898" s="3"/>
      <c r="CA898" s="3"/>
      <c r="CB898" s="3"/>
      <c r="CC898" s="3"/>
    </row>
    <row r="899" spans="1:81" ht="12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2"/>
      <c r="BE899" s="2"/>
      <c r="BF899" s="3"/>
      <c r="BG899" s="3"/>
      <c r="BH899" s="3"/>
      <c r="BI899" s="3"/>
      <c r="BJ899" s="3"/>
      <c r="BK899" s="3"/>
      <c r="BL899" s="3"/>
      <c r="BM899" s="3"/>
      <c r="BN899" s="3"/>
      <c r="BO899" s="3"/>
      <c r="BP899" s="3"/>
      <c r="BQ899" s="3"/>
      <c r="BR899" s="3"/>
      <c r="BS899" s="3"/>
      <c r="BT899" s="3"/>
      <c r="BU899" s="3"/>
      <c r="BV899" s="3"/>
      <c r="BW899" s="3"/>
      <c r="BX899" s="3"/>
      <c r="BY899" s="3"/>
      <c r="BZ899" s="3"/>
      <c r="CA899" s="3"/>
      <c r="CB899" s="3"/>
      <c r="CC899" s="3"/>
    </row>
    <row r="900" spans="1:81" ht="12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2"/>
      <c r="BE900" s="2"/>
      <c r="BF900" s="3"/>
      <c r="BG900" s="3"/>
      <c r="BH900" s="3"/>
      <c r="BI900" s="3"/>
      <c r="BJ900" s="3"/>
      <c r="BK900" s="3"/>
      <c r="BL900" s="3"/>
      <c r="BM900" s="3"/>
      <c r="BN900" s="3"/>
      <c r="BO900" s="3"/>
      <c r="BP900" s="3"/>
      <c r="BQ900" s="3"/>
      <c r="BR900" s="3"/>
      <c r="BS900" s="3"/>
      <c r="BT900" s="3"/>
      <c r="BU900" s="3"/>
      <c r="BV900" s="3"/>
      <c r="BW900" s="3"/>
      <c r="BX900" s="3"/>
      <c r="BY900" s="3"/>
      <c r="BZ900" s="3"/>
      <c r="CA900" s="3"/>
      <c r="CB900" s="3"/>
      <c r="CC900" s="3"/>
    </row>
    <row r="901" spans="1:81" ht="12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2"/>
      <c r="BE901" s="2"/>
      <c r="BF901" s="3"/>
      <c r="BG901" s="3"/>
      <c r="BH901" s="3"/>
      <c r="BI901" s="3"/>
      <c r="BJ901" s="3"/>
      <c r="BK901" s="3"/>
      <c r="BL901" s="3"/>
      <c r="BM901" s="3"/>
      <c r="BN901" s="3"/>
      <c r="BO901" s="3"/>
      <c r="BP901" s="3"/>
      <c r="BQ901" s="3"/>
      <c r="BR901" s="3"/>
      <c r="BS901" s="3"/>
      <c r="BT901" s="3"/>
      <c r="BU901" s="3"/>
      <c r="BV901" s="3"/>
      <c r="BW901" s="3"/>
      <c r="BX901" s="3"/>
      <c r="BY901" s="3"/>
      <c r="BZ901" s="3"/>
      <c r="CA901" s="3"/>
      <c r="CB901" s="3"/>
      <c r="CC901" s="3"/>
    </row>
    <row r="902" spans="1:81" ht="12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2"/>
      <c r="BE902" s="2"/>
      <c r="BF902" s="3"/>
      <c r="BG902" s="3"/>
      <c r="BH902" s="3"/>
      <c r="BI902" s="3"/>
      <c r="BJ902" s="3"/>
      <c r="BK902" s="3"/>
      <c r="BL902" s="3"/>
      <c r="BM902" s="3"/>
      <c r="BN902" s="3"/>
      <c r="BO902" s="3"/>
      <c r="BP902" s="3"/>
      <c r="BQ902" s="3"/>
      <c r="BR902" s="3"/>
      <c r="BS902" s="3"/>
      <c r="BT902" s="3"/>
      <c r="BU902" s="3"/>
      <c r="BV902" s="3"/>
      <c r="BW902" s="3"/>
      <c r="BX902" s="3"/>
      <c r="BY902" s="3"/>
      <c r="BZ902" s="3"/>
      <c r="CA902" s="3"/>
      <c r="CB902" s="3"/>
      <c r="CC902" s="3"/>
    </row>
    <row r="903" spans="1:81" ht="12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2"/>
      <c r="BE903" s="2"/>
      <c r="BF903" s="3"/>
      <c r="BG903" s="3"/>
      <c r="BH903" s="3"/>
      <c r="BI903" s="3"/>
      <c r="BJ903" s="3"/>
      <c r="BK903" s="3"/>
      <c r="BL903" s="3"/>
      <c r="BM903" s="3"/>
      <c r="BN903" s="3"/>
      <c r="BO903" s="3"/>
      <c r="BP903" s="3"/>
      <c r="BQ903" s="3"/>
      <c r="BR903" s="3"/>
      <c r="BS903" s="3"/>
      <c r="BT903" s="3"/>
      <c r="BU903" s="3"/>
      <c r="BV903" s="3"/>
      <c r="BW903" s="3"/>
      <c r="BX903" s="3"/>
      <c r="BY903" s="3"/>
      <c r="BZ903" s="3"/>
      <c r="CA903" s="3"/>
      <c r="CB903" s="3"/>
      <c r="CC903" s="3"/>
    </row>
    <row r="904" spans="1:81" ht="12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2"/>
      <c r="BE904" s="2"/>
      <c r="BF904" s="3"/>
      <c r="BG904" s="3"/>
      <c r="BH904" s="3"/>
      <c r="BI904" s="3"/>
      <c r="BJ904" s="3"/>
      <c r="BK904" s="3"/>
      <c r="BL904" s="3"/>
      <c r="BM904" s="3"/>
      <c r="BN904" s="3"/>
      <c r="BO904" s="3"/>
      <c r="BP904" s="3"/>
      <c r="BQ904" s="3"/>
      <c r="BR904" s="3"/>
      <c r="BS904" s="3"/>
      <c r="BT904" s="3"/>
      <c r="BU904" s="3"/>
      <c r="BV904" s="3"/>
      <c r="BW904" s="3"/>
      <c r="BX904" s="3"/>
      <c r="BY904" s="3"/>
      <c r="BZ904" s="3"/>
      <c r="CA904" s="3"/>
      <c r="CB904" s="3"/>
      <c r="CC904" s="3"/>
    </row>
    <row r="905" spans="1:81" ht="12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2"/>
      <c r="BE905" s="2"/>
      <c r="BF905" s="3"/>
      <c r="BG905" s="3"/>
      <c r="BH905" s="3"/>
      <c r="BI905" s="3"/>
      <c r="BJ905" s="3"/>
      <c r="BK905" s="3"/>
      <c r="BL905" s="3"/>
      <c r="BM905" s="3"/>
      <c r="BN905" s="3"/>
      <c r="BO905" s="3"/>
      <c r="BP905" s="3"/>
      <c r="BQ905" s="3"/>
      <c r="BR905" s="3"/>
      <c r="BS905" s="3"/>
      <c r="BT905" s="3"/>
      <c r="BU905" s="3"/>
      <c r="BV905" s="3"/>
      <c r="BW905" s="3"/>
      <c r="BX905" s="3"/>
      <c r="BY905" s="3"/>
      <c r="BZ905" s="3"/>
      <c r="CA905" s="3"/>
      <c r="CB905" s="3"/>
      <c r="CC905" s="3"/>
    </row>
    <row r="906" spans="1:81" ht="12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2"/>
      <c r="BE906" s="2"/>
      <c r="BF906" s="3"/>
      <c r="BG906" s="3"/>
      <c r="BH906" s="3"/>
      <c r="BI906" s="3"/>
      <c r="BJ906" s="3"/>
      <c r="BK906" s="3"/>
      <c r="BL906" s="3"/>
      <c r="BM906" s="3"/>
      <c r="BN906" s="3"/>
      <c r="BO906" s="3"/>
      <c r="BP906" s="3"/>
      <c r="BQ906" s="3"/>
      <c r="BR906" s="3"/>
      <c r="BS906" s="3"/>
      <c r="BT906" s="3"/>
      <c r="BU906" s="3"/>
      <c r="BV906" s="3"/>
      <c r="BW906" s="3"/>
      <c r="BX906" s="3"/>
      <c r="BY906" s="3"/>
      <c r="BZ906" s="3"/>
      <c r="CA906" s="3"/>
      <c r="CB906" s="3"/>
      <c r="CC906" s="3"/>
    </row>
    <row r="907" spans="1:81" ht="12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2"/>
      <c r="BE907" s="2"/>
      <c r="BF907" s="3"/>
      <c r="BG907" s="3"/>
      <c r="BH907" s="3"/>
      <c r="BI907" s="3"/>
      <c r="BJ907" s="3"/>
      <c r="BK907" s="3"/>
      <c r="BL907" s="3"/>
      <c r="BM907" s="3"/>
      <c r="BN907" s="3"/>
      <c r="BO907" s="3"/>
      <c r="BP907" s="3"/>
      <c r="BQ907" s="3"/>
      <c r="BR907" s="3"/>
      <c r="BS907" s="3"/>
      <c r="BT907" s="3"/>
      <c r="BU907" s="3"/>
      <c r="BV907" s="3"/>
      <c r="BW907" s="3"/>
      <c r="BX907" s="3"/>
      <c r="BY907" s="3"/>
      <c r="BZ907" s="3"/>
      <c r="CA907" s="3"/>
      <c r="CB907" s="3"/>
      <c r="CC907" s="3"/>
    </row>
    <row r="908" spans="1:81" ht="12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2"/>
      <c r="BE908" s="2"/>
      <c r="BF908" s="3"/>
      <c r="BG908" s="3"/>
      <c r="BH908" s="3"/>
      <c r="BI908" s="3"/>
      <c r="BJ908" s="3"/>
      <c r="BK908" s="3"/>
      <c r="BL908" s="3"/>
      <c r="BM908" s="3"/>
      <c r="BN908" s="3"/>
      <c r="BO908" s="3"/>
      <c r="BP908" s="3"/>
      <c r="BQ908" s="3"/>
      <c r="BR908" s="3"/>
      <c r="BS908" s="3"/>
      <c r="BT908" s="3"/>
      <c r="BU908" s="3"/>
      <c r="BV908" s="3"/>
      <c r="BW908" s="3"/>
      <c r="BX908" s="3"/>
      <c r="BY908" s="3"/>
      <c r="BZ908" s="3"/>
      <c r="CA908" s="3"/>
      <c r="CB908" s="3"/>
      <c r="CC908" s="3"/>
    </row>
    <row r="909" spans="1:81" ht="12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2"/>
      <c r="BE909" s="2"/>
      <c r="BF909" s="3"/>
      <c r="BG909" s="3"/>
      <c r="BH909" s="3"/>
      <c r="BI909" s="3"/>
      <c r="BJ909" s="3"/>
      <c r="BK909" s="3"/>
      <c r="BL909" s="3"/>
      <c r="BM909" s="3"/>
      <c r="BN909" s="3"/>
      <c r="BO909" s="3"/>
      <c r="BP909" s="3"/>
      <c r="BQ909" s="3"/>
      <c r="BR909" s="3"/>
      <c r="BS909" s="3"/>
      <c r="BT909" s="3"/>
      <c r="BU909" s="3"/>
      <c r="BV909" s="3"/>
      <c r="BW909" s="3"/>
      <c r="BX909" s="3"/>
      <c r="BY909" s="3"/>
      <c r="BZ909" s="3"/>
      <c r="CA909" s="3"/>
      <c r="CB909" s="3"/>
      <c r="CC909" s="3"/>
    </row>
    <row r="910" spans="1:81" ht="12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2"/>
      <c r="BE910" s="2"/>
      <c r="BF910" s="3"/>
      <c r="BG910" s="3"/>
      <c r="BH910" s="3"/>
      <c r="BI910" s="3"/>
      <c r="BJ910" s="3"/>
      <c r="BK910" s="3"/>
      <c r="BL910" s="3"/>
      <c r="BM910" s="3"/>
      <c r="BN910" s="3"/>
      <c r="BO910" s="3"/>
      <c r="BP910" s="3"/>
      <c r="BQ910" s="3"/>
      <c r="BR910" s="3"/>
      <c r="BS910" s="3"/>
      <c r="BT910" s="3"/>
      <c r="BU910" s="3"/>
      <c r="BV910" s="3"/>
      <c r="BW910" s="3"/>
      <c r="BX910" s="3"/>
      <c r="BY910" s="3"/>
      <c r="BZ910" s="3"/>
      <c r="CA910" s="3"/>
      <c r="CB910" s="3"/>
      <c r="CC910" s="3"/>
    </row>
    <row r="911" spans="1:81" ht="12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2"/>
      <c r="BE911" s="2"/>
      <c r="BF911" s="3"/>
      <c r="BG911" s="3"/>
      <c r="BH911" s="3"/>
      <c r="BI911" s="3"/>
      <c r="BJ911" s="3"/>
      <c r="BK911" s="3"/>
      <c r="BL911" s="3"/>
      <c r="BM911" s="3"/>
      <c r="BN911" s="3"/>
      <c r="BO911" s="3"/>
      <c r="BP911" s="3"/>
      <c r="BQ911" s="3"/>
      <c r="BR911" s="3"/>
      <c r="BS911" s="3"/>
      <c r="BT911" s="3"/>
      <c r="BU911" s="3"/>
      <c r="BV911" s="3"/>
      <c r="BW911" s="3"/>
      <c r="BX911" s="3"/>
      <c r="BY911" s="3"/>
      <c r="BZ911" s="3"/>
      <c r="CA911" s="3"/>
      <c r="CB911" s="3"/>
      <c r="CC911" s="3"/>
    </row>
    <row r="912" spans="1:81" ht="12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2"/>
      <c r="BE912" s="2"/>
      <c r="BF912" s="3"/>
      <c r="BG912" s="3"/>
      <c r="BH912" s="3"/>
      <c r="BI912" s="3"/>
      <c r="BJ912" s="3"/>
      <c r="BK912" s="3"/>
      <c r="BL912" s="3"/>
      <c r="BM912" s="3"/>
      <c r="BN912" s="3"/>
      <c r="BO912" s="3"/>
      <c r="BP912" s="3"/>
      <c r="BQ912" s="3"/>
      <c r="BR912" s="3"/>
      <c r="BS912" s="3"/>
      <c r="BT912" s="3"/>
      <c r="BU912" s="3"/>
      <c r="BV912" s="3"/>
      <c r="BW912" s="3"/>
      <c r="BX912" s="3"/>
      <c r="BY912" s="3"/>
      <c r="BZ912" s="3"/>
      <c r="CA912" s="3"/>
      <c r="CB912" s="3"/>
      <c r="CC912" s="3"/>
    </row>
    <row r="913" spans="1:81" ht="12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2"/>
      <c r="BE913" s="2"/>
      <c r="BF913" s="3"/>
      <c r="BG913" s="3"/>
      <c r="BH913" s="3"/>
      <c r="BI913" s="3"/>
      <c r="BJ913" s="3"/>
      <c r="BK913" s="3"/>
      <c r="BL913" s="3"/>
      <c r="BM913" s="3"/>
      <c r="BN913" s="3"/>
      <c r="BO913" s="3"/>
      <c r="BP913" s="3"/>
      <c r="BQ913" s="3"/>
      <c r="BR913" s="3"/>
      <c r="BS913" s="3"/>
      <c r="BT913" s="3"/>
      <c r="BU913" s="3"/>
      <c r="BV913" s="3"/>
      <c r="BW913" s="3"/>
      <c r="BX913" s="3"/>
      <c r="BY913" s="3"/>
      <c r="BZ913" s="3"/>
      <c r="CA913" s="3"/>
      <c r="CB913" s="3"/>
      <c r="CC913" s="3"/>
    </row>
    <row r="914" spans="1:81" ht="12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2"/>
      <c r="BE914" s="2"/>
      <c r="BF914" s="3"/>
      <c r="BG914" s="3"/>
      <c r="BH914" s="3"/>
      <c r="BI914" s="3"/>
      <c r="BJ914" s="3"/>
      <c r="BK914" s="3"/>
      <c r="BL914" s="3"/>
      <c r="BM914" s="3"/>
      <c r="BN914" s="3"/>
      <c r="BO914" s="3"/>
      <c r="BP914" s="3"/>
      <c r="BQ914" s="3"/>
      <c r="BR914" s="3"/>
      <c r="BS914" s="3"/>
      <c r="BT914" s="3"/>
      <c r="BU914" s="3"/>
      <c r="BV914" s="3"/>
      <c r="BW914" s="3"/>
      <c r="BX914" s="3"/>
      <c r="BY914" s="3"/>
      <c r="BZ914" s="3"/>
      <c r="CA914" s="3"/>
      <c r="CB914" s="3"/>
      <c r="CC914" s="3"/>
    </row>
    <row r="915" spans="1:81" ht="12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2"/>
      <c r="BE915" s="2"/>
      <c r="BF915" s="3"/>
      <c r="BG915" s="3"/>
      <c r="BH915" s="3"/>
      <c r="BI915" s="3"/>
      <c r="BJ915" s="3"/>
      <c r="BK915" s="3"/>
      <c r="BL915" s="3"/>
      <c r="BM915" s="3"/>
      <c r="BN915" s="3"/>
      <c r="BO915" s="3"/>
      <c r="BP915" s="3"/>
      <c r="BQ915" s="3"/>
      <c r="BR915" s="3"/>
      <c r="BS915" s="3"/>
      <c r="BT915" s="3"/>
      <c r="BU915" s="3"/>
      <c r="BV915" s="3"/>
      <c r="BW915" s="3"/>
      <c r="BX915" s="3"/>
      <c r="BY915" s="3"/>
      <c r="BZ915" s="3"/>
      <c r="CA915" s="3"/>
      <c r="CB915" s="3"/>
      <c r="CC915" s="3"/>
    </row>
    <row r="916" spans="1:81" ht="12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2"/>
      <c r="BE916" s="2"/>
      <c r="BF916" s="3"/>
      <c r="BG916" s="3"/>
      <c r="BH916" s="3"/>
      <c r="BI916" s="3"/>
      <c r="BJ916" s="3"/>
      <c r="BK916" s="3"/>
      <c r="BL916" s="3"/>
      <c r="BM916" s="3"/>
      <c r="BN916" s="3"/>
      <c r="BO916" s="3"/>
      <c r="BP916" s="3"/>
      <c r="BQ916" s="3"/>
      <c r="BR916" s="3"/>
      <c r="BS916" s="3"/>
      <c r="BT916" s="3"/>
      <c r="BU916" s="3"/>
      <c r="BV916" s="3"/>
      <c r="BW916" s="3"/>
      <c r="BX916" s="3"/>
      <c r="BY916" s="3"/>
      <c r="BZ916" s="3"/>
      <c r="CA916" s="3"/>
      <c r="CB916" s="3"/>
      <c r="CC916" s="3"/>
    </row>
    <row r="917" spans="1:81" ht="12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2"/>
      <c r="BE917" s="2"/>
      <c r="BF917" s="3"/>
      <c r="BG917" s="3"/>
      <c r="BH917" s="3"/>
      <c r="BI917" s="3"/>
      <c r="BJ917" s="3"/>
      <c r="BK917" s="3"/>
      <c r="BL917" s="3"/>
      <c r="BM917" s="3"/>
      <c r="BN917" s="3"/>
      <c r="BO917" s="3"/>
      <c r="BP917" s="3"/>
      <c r="BQ917" s="3"/>
      <c r="BR917" s="3"/>
      <c r="BS917" s="3"/>
      <c r="BT917" s="3"/>
      <c r="BU917" s="3"/>
      <c r="BV917" s="3"/>
      <c r="BW917" s="3"/>
      <c r="BX917" s="3"/>
      <c r="BY917" s="3"/>
      <c r="BZ917" s="3"/>
      <c r="CA917" s="3"/>
      <c r="CB917" s="3"/>
      <c r="CC917" s="3"/>
    </row>
    <row r="918" spans="1:81" ht="12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2"/>
      <c r="BE918" s="2"/>
      <c r="BF918" s="3"/>
      <c r="BG918" s="3"/>
      <c r="BH918" s="3"/>
      <c r="BI918" s="3"/>
      <c r="BJ918" s="3"/>
      <c r="BK918" s="3"/>
      <c r="BL918" s="3"/>
      <c r="BM918" s="3"/>
      <c r="BN918" s="3"/>
      <c r="BO918" s="3"/>
      <c r="BP918" s="3"/>
      <c r="BQ918" s="3"/>
      <c r="BR918" s="3"/>
      <c r="BS918" s="3"/>
      <c r="BT918" s="3"/>
      <c r="BU918" s="3"/>
      <c r="BV918" s="3"/>
      <c r="BW918" s="3"/>
      <c r="BX918" s="3"/>
      <c r="BY918" s="3"/>
      <c r="BZ918" s="3"/>
      <c r="CA918" s="3"/>
      <c r="CB918" s="3"/>
      <c r="CC918" s="3"/>
    </row>
    <row r="919" spans="1:81" ht="12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2"/>
      <c r="BE919" s="2"/>
      <c r="BF919" s="3"/>
      <c r="BG919" s="3"/>
      <c r="BH919" s="3"/>
      <c r="BI919" s="3"/>
      <c r="BJ919" s="3"/>
      <c r="BK919" s="3"/>
      <c r="BL919" s="3"/>
      <c r="BM919" s="3"/>
      <c r="BN919" s="3"/>
      <c r="BO919" s="3"/>
      <c r="BP919" s="3"/>
      <c r="BQ919" s="3"/>
      <c r="BR919" s="3"/>
      <c r="BS919" s="3"/>
      <c r="BT919" s="3"/>
      <c r="BU919" s="3"/>
      <c r="BV919" s="3"/>
      <c r="BW919" s="3"/>
      <c r="BX919" s="3"/>
      <c r="BY919" s="3"/>
      <c r="BZ919" s="3"/>
      <c r="CA919" s="3"/>
      <c r="CB919" s="3"/>
      <c r="CC919" s="3"/>
    </row>
    <row r="920" spans="1:81" ht="12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2"/>
      <c r="BE920" s="2"/>
      <c r="BF920" s="3"/>
      <c r="BG920" s="3"/>
      <c r="BH920" s="3"/>
      <c r="BI920" s="3"/>
      <c r="BJ920" s="3"/>
      <c r="BK920" s="3"/>
      <c r="BL920" s="3"/>
      <c r="BM920" s="3"/>
      <c r="BN920" s="3"/>
      <c r="BO920" s="3"/>
      <c r="BP920" s="3"/>
      <c r="BQ920" s="3"/>
      <c r="BR920" s="3"/>
      <c r="BS920" s="3"/>
      <c r="BT920" s="3"/>
      <c r="BU920" s="3"/>
      <c r="BV920" s="3"/>
      <c r="BW920" s="3"/>
      <c r="BX920" s="3"/>
      <c r="BY920" s="3"/>
      <c r="BZ920" s="3"/>
      <c r="CA920" s="3"/>
      <c r="CB920" s="3"/>
      <c r="CC920" s="3"/>
    </row>
    <row r="921" spans="1:81" ht="12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2"/>
      <c r="BE921" s="2"/>
      <c r="BF921" s="3"/>
      <c r="BG921" s="3"/>
      <c r="BH921" s="3"/>
      <c r="BI921" s="3"/>
      <c r="BJ921" s="3"/>
      <c r="BK921" s="3"/>
      <c r="BL921" s="3"/>
      <c r="BM921" s="3"/>
      <c r="BN921" s="3"/>
      <c r="BO921" s="3"/>
      <c r="BP921" s="3"/>
      <c r="BQ921" s="3"/>
      <c r="BR921" s="3"/>
      <c r="BS921" s="3"/>
      <c r="BT921" s="3"/>
      <c r="BU921" s="3"/>
      <c r="BV921" s="3"/>
      <c r="BW921" s="3"/>
      <c r="BX921" s="3"/>
      <c r="BY921" s="3"/>
      <c r="BZ921" s="3"/>
      <c r="CA921" s="3"/>
      <c r="CB921" s="3"/>
      <c r="CC921" s="3"/>
    </row>
    <row r="922" spans="1:81" ht="12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2"/>
      <c r="BE922" s="2"/>
      <c r="BF922" s="3"/>
      <c r="BG922" s="3"/>
      <c r="BH922" s="3"/>
      <c r="BI922" s="3"/>
      <c r="BJ922" s="3"/>
      <c r="BK922" s="3"/>
      <c r="BL922" s="3"/>
      <c r="BM922" s="3"/>
      <c r="BN922" s="3"/>
      <c r="BO922" s="3"/>
      <c r="BP922" s="3"/>
      <c r="BQ922" s="3"/>
      <c r="BR922" s="3"/>
      <c r="BS922" s="3"/>
      <c r="BT922" s="3"/>
      <c r="BU922" s="3"/>
      <c r="BV922" s="3"/>
      <c r="BW922" s="3"/>
      <c r="BX922" s="3"/>
      <c r="BY922" s="3"/>
      <c r="BZ922" s="3"/>
      <c r="CA922" s="3"/>
      <c r="CB922" s="3"/>
      <c r="CC922" s="3"/>
    </row>
    <row r="923" spans="1:81" ht="12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2"/>
      <c r="BE923" s="2"/>
      <c r="BF923" s="3"/>
      <c r="BG923" s="3"/>
      <c r="BH923" s="3"/>
      <c r="BI923" s="3"/>
      <c r="BJ923" s="3"/>
      <c r="BK923" s="3"/>
      <c r="BL923" s="3"/>
      <c r="BM923" s="3"/>
      <c r="BN923" s="3"/>
      <c r="BO923" s="3"/>
      <c r="BP923" s="3"/>
      <c r="BQ923" s="3"/>
      <c r="BR923" s="3"/>
      <c r="BS923" s="3"/>
      <c r="BT923" s="3"/>
      <c r="BU923" s="3"/>
      <c r="BV923" s="3"/>
      <c r="BW923" s="3"/>
      <c r="BX923" s="3"/>
      <c r="BY923" s="3"/>
      <c r="BZ923" s="3"/>
      <c r="CA923" s="3"/>
      <c r="CB923" s="3"/>
      <c r="CC923" s="3"/>
    </row>
    <row r="924" spans="1:81" ht="12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2"/>
      <c r="BE924" s="2"/>
      <c r="BF924" s="3"/>
      <c r="BG924" s="3"/>
      <c r="BH924" s="3"/>
      <c r="BI924" s="3"/>
      <c r="BJ924" s="3"/>
      <c r="BK924" s="3"/>
      <c r="BL924" s="3"/>
      <c r="BM924" s="3"/>
      <c r="BN924" s="3"/>
      <c r="BO924" s="3"/>
      <c r="BP924" s="3"/>
      <c r="BQ924" s="3"/>
      <c r="BR924" s="3"/>
      <c r="BS924" s="3"/>
      <c r="BT924" s="3"/>
      <c r="BU924" s="3"/>
      <c r="BV924" s="3"/>
      <c r="BW924" s="3"/>
      <c r="BX924" s="3"/>
      <c r="BY924" s="3"/>
      <c r="BZ924" s="3"/>
      <c r="CA924" s="3"/>
      <c r="CB924" s="3"/>
      <c r="CC924" s="3"/>
    </row>
    <row r="925" spans="1:81" ht="12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2"/>
      <c r="BE925" s="2"/>
      <c r="BF925" s="3"/>
      <c r="BG925" s="3"/>
      <c r="BH925" s="3"/>
      <c r="BI925" s="3"/>
      <c r="BJ925" s="3"/>
      <c r="BK925" s="3"/>
      <c r="BL925" s="3"/>
      <c r="BM925" s="3"/>
      <c r="BN925" s="3"/>
      <c r="BO925" s="3"/>
      <c r="BP925" s="3"/>
      <c r="BQ925" s="3"/>
      <c r="BR925" s="3"/>
      <c r="BS925" s="3"/>
      <c r="BT925" s="3"/>
      <c r="BU925" s="3"/>
      <c r="BV925" s="3"/>
      <c r="BW925" s="3"/>
      <c r="BX925" s="3"/>
      <c r="BY925" s="3"/>
      <c r="BZ925" s="3"/>
      <c r="CA925" s="3"/>
      <c r="CB925" s="3"/>
      <c r="CC925" s="3"/>
    </row>
    <row r="926" spans="1:81" ht="12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2"/>
      <c r="BE926" s="2"/>
      <c r="BF926" s="3"/>
      <c r="BG926" s="3"/>
      <c r="BH926" s="3"/>
      <c r="BI926" s="3"/>
      <c r="BJ926" s="3"/>
      <c r="BK926" s="3"/>
      <c r="BL926" s="3"/>
      <c r="BM926" s="3"/>
      <c r="BN926" s="3"/>
      <c r="BO926" s="3"/>
      <c r="BP926" s="3"/>
      <c r="BQ926" s="3"/>
      <c r="BR926" s="3"/>
      <c r="BS926" s="3"/>
      <c r="BT926" s="3"/>
      <c r="BU926" s="3"/>
      <c r="BV926" s="3"/>
      <c r="BW926" s="3"/>
      <c r="BX926" s="3"/>
      <c r="BY926" s="3"/>
      <c r="BZ926" s="3"/>
      <c r="CA926" s="3"/>
      <c r="CB926" s="3"/>
      <c r="CC926" s="3"/>
    </row>
    <row r="927" spans="1:81" ht="12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2"/>
      <c r="BE927" s="2"/>
      <c r="BF927" s="3"/>
      <c r="BG927" s="3"/>
      <c r="BH927" s="3"/>
      <c r="BI927" s="3"/>
      <c r="BJ927" s="3"/>
      <c r="BK927" s="3"/>
      <c r="BL927" s="3"/>
      <c r="BM927" s="3"/>
      <c r="BN927" s="3"/>
      <c r="BO927" s="3"/>
      <c r="BP927" s="3"/>
      <c r="BQ927" s="3"/>
      <c r="BR927" s="3"/>
      <c r="BS927" s="3"/>
      <c r="BT927" s="3"/>
      <c r="BU927" s="3"/>
      <c r="BV927" s="3"/>
      <c r="BW927" s="3"/>
      <c r="BX927" s="3"/>
      <c r="BY927" s="3"/>
      <c r="BZ927" s="3"/>
      <c r="CA927" s="3"/>
      <c r="CB927" s="3"/>
      <c r="CC927" s="3"/>
    </row>
    <row r="928" spans="1:81" ht="12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2"/>
      <c r="BE928" s="2"/>
      <c r="BF928" s="3"/>
      <c r="BG928" s="3"/>
      <c r="BH928" s="3"/>
      <c r="BI928" s="3"/>
      <c r="BJ928" s="3"/>
      <c r="BK928" s="3"/>
      <c r="BL928" s="3"/>
      <c r="BM928" s="3"/>
      <c r="BN928" s="3"/>
      <c r="BO928" s="3"/>
      <c r="BP928" s="3"/>
      <c r="BQ928" s="3"/>
      <c r="BR928" s="3"/>
      <c r="BS928" s="3"/>
      <c r="BT928" s="3"/>
      <c r="BU928" s="3"/>
      <c r="BV928" s="3"/>
      <c r="BW928" s="3"/>
      <c r="BX928" s="3"/>
      <c r="BY928" s="3"/>
      <c r="BZ928" s="3"/>
      <c r="CA928" s="3"/>
      <c r="CB928" s="3"/>
      <c r="CC928" s="3"/>
    </row>
    <row r="929" spans="1:81" ht="12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2"/>
      <c r="BE929" s="2"/>
      <c r="BF929" s="3"/>
      <c r="BG929" s="3"/>
      <c r="BH929" s="3"/>
      <c r="BI929" s="3"/>
      <c r="BJ929" s="3"/>
      <c r="BK929" s="3"/>
      <c r="BL929" s="3"/>
      <c r="BM929" s="3"/>
      <c r="BN929" s="3"/>
      <c r="BO929" s="3"/>
      <c r="BP929" s="3"/>
      <c r="BQ929" s="3"/>
      <c r="BR929" s="3"/>
      <c r="BS929" s="3"/>
      <c r="BT929" s="3"/>
      <c r="BU929" s="3"/>
      <c r="BV929" s="3"/>
      <c r="BW929" s="3"/>
      <c r="BX929" s="3"/>
      <c r="BY929" s="3"/>
      <c r="BZ929" s="3"/>
      <c r="CA929" s="3"/>
      <c r="CB929" s="3"/>
      <c r="CC929" s="3"/>
    </row>
    <row r="930" spans="1:81" ht="12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2"/>
      <c r="BE930" s="2"/>
      <c r="BF930" s="3"/>
      <c r="BG930" s="3"/>
      <c r="BH930" s="3"/>
      <c r="BI930" s="3"/>
      <c r="BJ930" s="3"/>
      <c r="BK930" s="3"/>
      <c r="BL930" s="3"/>
      <c r="BM930" s="3"/>
      <c r="BN930" s="3"/>
      <c r="BO930" s="3"/>
      <c r="BP930" s="3"/>
      <c r="BQ930" s="3"/>
      <c r="BR930" s="3"/>
      <c r="BS930" s="3"/>
      <c r="BT930" s="3"/>
      <c r="BU930" s="3"/>
      <c r="BV930" s="3"/>
      <c r="BW930" s="3"/>
      <c r="BX930" s="3"/>
      <c r="BY930" s="3"/>
      <c r="BZ930" s="3"/>
      <c r="CA930" s="3"/>
      <c r="CB930" s="3"/>
      <c r="CC930" s="3"/>
    </row>
    <row r="931" spans="1:81" ht="12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2"/>
      <c r="BE931" s="2"/>
      <c r="BF931" s="3"/>
      <c r="BG931" s="3"/>
      <c r="BH931" s="3"/>
      <c r="BI931" s="3"/>
      <c r="BJ931" s="3"/>
      <c r="BK931" s="3"/>
      <c r="BL931" s="3"/>
      <c r="BM931" s="3"/>
      <c r="BN931" s="3"/>
      <c r="BO931" s="3"/>
      <c r="BP931" s="3"/>
      <c r="BQ931" s="3"/>
      <c r="BR931" s="3"/>
      <c r="BS931" s="3"/>
      <c r="BT931" s="3"/>
      <c r="BU931" s="3"/>
      <c r="BV931" s="3"/>
      <c r="BW931" s="3"/>
      <c r="BX931" s="3"/>
      <c r="BY931" s="3"/>
      <c r="BZ931" s="3"/>
      <c r="CA931" s="3"/>
      <c r="CB931" s="3"/>
      <c r="CC931" s="3"/>
    </row>
    <row r="932" spans="1:81" ht="12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2"/>
      <c r="BE932" s="2"/>
      <c r="BF932" s="3"/>
      <c r="BG932" s="3"/>
      <c r="BH932" s="3"/>
      <c r="BI932" s="3"/>
      <c r="BJ932" s="3"/>
      <c r="BK932" s="3"/>
      <c r="BL932" s="3"/>
      <c r="BM932" s="3"/>
      <c r="BN932" s="3"/>
      <c r="BO932" s="3"/>
      <c r="BP932" s="3"/>
      <c r="BQ932" s="3"/>
      <c r="BR932" s="3"/>
      <c r="BS932" s="3"/>
      <c r="BT932" s="3"/>
      <c r="BU932" s="3"/>
      <c r="BV932" s="3"/>
      <c r="BW932" s="3"/>
      <c r="BX932" s="3"/>
      <c r="BY932" s="3"/>
      <c r="BZ932" s="3"/>
      <c r="CA932" s="3"/>
      <c r="CB932" s="3"/>
      <c r="CC932" s="3"/>
    </row>
    <row r="933" spans="1:81" ht="12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2"/>
      <c r="BE933" s="2"/>
      <c r="BF933" s="3"/>
      <c r="BG933" s="3"/>
      <c r="BH933" s="3"/>
      <c r="BI933" s="3"/>
      <c r="BJ933" s="3"/>
      <c r="BK933" s="3"/>
      <c r="BL933" s="3"/>
      <c r="BM933" s="3"/>
      <c r="BN933" s="3"/>
      <c r="BO933" s="3"/>
      <c r="BP933" s="3"/>
      <c r="BQ933" s="3"/>
      <c r="BR933" s="3"/>
      <c r="BS933" s="3"/>
      <c r="BT933" s="3"/>
      <c r="BU933" s="3"/>
      <c r="BV933" s="3"/>
      <c r="BW933" s="3"/>
      <c r="BX933" s="3"/>
      <c r="BY933" s="3"/>
      <c r="BZ933" s="3"/>
      <c r="CA933" s="3"/>
      <c r="CB933" s="3"/>
      <c r="CC933" s="3"/>
    </row>
    <row r="934" spans="1:81" ht="12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2"/>
      <c r="BE934" s="2"/>
      <c r="BF934" s="3"/>
      <c r="BG934" s="3"/>
      <c r="BH934" s="3"/>
      <c r="BI934" s="3"/>
      <c r="BJ934" s="3"/>
      <c r="BK934" s="3"/>
      <c r="BL934" s="3"/>
      <c r="BM934" s="3"/>
      <c r="BN934" s="3"/>
      <c r="BO934" s="3"/>
      <c r="BP934" s="3"/>
      <c r="BQ934" s="3"/>
      <c r="BR934" s="3"/>
      <c r="BS934" s="3"/>
      <c r="BT934" s="3"/>
      <c r="BU934" s="3"/>
      <c r="BV934" s="3"/>
      <c r="BW934" s="3"/>
      <c r="BX934" s="3"/>
      <c r="BY934" s="3"/>
      <c r="BZ934" s="3"/>
      <c r="CA934" s="3"/>
      <c r="CB934" s="3"/>
      <c r="CC934" s="3"/>
    </row>
    <row r="935" spans="1:81" ht="12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2"/>
      <c r="BE935" s="2"/>
      <c r="BF935" s="3"/>
      <c r="BG935" s="3"/>
      <c r="BH935" s="3"/>
      <c r="BI935" s="3"/>
      <c r="BJ935" s="3"/>
      <c r="BK935" s="3"/>
      <c r="BL935" s="3"/>
      <c r="BM935" s="3"/>
      <c r="BN935" s="3"/>
      <c r="BO935" s="3"/>
      <c r="BP935" s="3"/>
      <c r="BQ935" s="3"/>
      <c r="BR935" s="3"/>
      <c r="BS935" s="3"/>
      <c r="BT935" s="3"/>
      <c r="BU935" s="3"/>
      <c r="BV935" s="3"/>
      <c r="BW935" s="3"/>
      <c r="BX935" s="3"/>
      <c r="BY935" s="3"/>
      <c r="BZ935" s="3"/>
      <c r="CA935" s="3"/>
      <c r="CB935" s="3"/>
      <c r="CC935" s="3"/>
    </row>
    <row r="936" spans="1:81" ht="12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2"/>
      <c r="BE936" s="2"/>
      <c r="BF936" s="3"/>
      <c r="BG936" s="3"/>
      <c r="BH936" s="3"/>
      <c r="BI936" s="3"/>
      <c r="BJ936" s="3"/>
      <c r="BK936" s="3"/>
      <c r="BL936" s="3"/>
      <c r="BM936" s="3"/>
      <c r="BN936" s="3"/>
      <c r="BO936" s="3"/>
      <c r="BP936" s="3"/>
      <c r="BQ936" s="3"/>
      <c r="BR936" s="3"/>
      <c r="BS936" s="3"/>
      <c r="BT936" s="3"/>
      <c r="BU936" s="3"/>
      <c r="BV936" s="3"/>
      <c r="BW936" s="3"/>
      <c r="BX936" s="3"/>
      <c r="BY936" s="3"/>
      <c r="BZ936" s="3"/>
      <c r="CA936" s="3"/>
      <c r="CB936" s="3"/>
      <c r="CC936" s="3"/>
    </row>
    <row r="937" spans="1:81" ht="12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2"/>
      <c r="BE937" s="2"/>
      <c r="BF937" s="3"/>
      <c r="BG937" s="3"/>
      <c r="BH937" s="3"/>
      <c r="BI937" s="3"/>
      <c r="BJ937" s="3"/>
      <c r="BK937" s="3"/>
      <c r="BL937" s="3"/>
      <c r="BM937" s="3"/>
      <c r="BN937" s="3"/>
      <c r="BO937" s="3"/>
      <c r="BP937" s="3"/>
      <c r="BQ937" s="3"/>
      <c r="BR937" s="3"/>
      <c r="BS937" s="3"/>
      <c r="BT937" s="3"/>
      <c r="BU937" s="3"/>
      <c r="BV937" s="3"/>
      <c r="BW937" s="3"/>
      <c r="BX937" s="3"/>
      <c r="BY937" s="3"/>
      <c r="BZ937" s="3"/>
      <c r="CA937" s="3"/>
      <c r="CB937" s="3"/>
      <c r="CC937" s="3"/>
    </row>
    <row r="938" spans="1:81" ht="12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2"/>
      <c r="BE938" s="2"/>
      <c r="BF938" s="3"/>
      <c r="BG938" s="3"/>
      <c r="BH938" s="3"/>
      <c r="BI938" s="3"/>
      <c r="BJ938" s="3"/>
      <c r="BK938" s="3"/>
      <c r="BL938" s="3"/>
      <c r="BM938" s="3"/>
      <c r="BN938" s="3"/>
      <c r="BO938" s="3"/>
      <c r="BP938" s="3"/>
      <c r="BQ938" s="3"/>
      <c r="BR938" s="3"/>
      <c r="BS938" s="3"/>
      <c r="BT938" s="3"/>
      <c r="BU938" s="3"/>
      <c r="BV938" s="3"/>
      <c r="BW938" s="3"/>
      <c r="BX938" s="3"/>
      <c r="BY938" s="3"/>
      <c r="BZ938" s="3"/>
      <c r="CA938" s="3"/>
      <c r="CB938" s="3"/>
      <c r="CC938" s="3"/>
    </row>
    <row r="939" spans="1:81" ht="12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2"/>
      <c r="BE939" s="2"/>
      <c r="BF939" s="3"/>
      <c r="BG939" s="3"/>
      <c r="BH939" s="3"/>
      <c r="BI939" s="3"/>
      <c r="BJ939" s="3"/>
      <c r="BK939" s="3"/>
      <c r="BL939" s="3"/>
      <c r="BM939" s="3"/>
      <c r="BN939" s="3"/>
      <c r="BO939" s="3"/>
      <c r="BP939" s="3"/>
      <c r="BQ939" s="3"/>
      <c r="BR939" s="3"/>
      <c r="BS939" s="3"/>
      <c r="BT939" s="3"/>
      <c r="BU939" s="3"/>
      <c r="BV939" s="3"/>
      <c r="BW939" s="3"/>
      <c r="BX939" s="3"/>
      <c r="BY939" s="3"/>
      <c r="BZ939" s="3"/>
      <c r="CA939" s="3"/>
      <c r="CB939" s="3"/>
      <c r="CC939" s="3"/>
    </row>
    <row r="940" spans="1:81" ht="12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2"/>
      <c r="BE940" s="2"/>
      <c r="BF940" s="3"/>
      <c r="BG940" s="3"/>
      <c r="BH940" s="3"/>
      <c r="BI940" s="3"/>
      <c r="BJ940" s="3"/>
      <c r="BK940" s="3"/>
      <c r="BL940" s="3"/>
      <c r="BM940" s="3"/>
      <c r="BN940" s="3"/>
      <c r="BO940" s="3"/>
      <c r="BP940" s="3"/>
      <c r="BQ940" s="3"/>
      <c r="BR940" s="3"/>
      <c r="BS940" s="3"/>
      <c r="BT940" s="3"/>
      <c r="BU940" s="3"/>
      <c r="BV940" s="3"/>
      <c r="BW940" s="3"/>
      <c r="BX940" s="3"/>
      <c r="BY940" s="3"/>
      <c r="BZ940" s="3"/>
      <c r="CA940" s="3"/>
      <c r="CB940" s="3"/>
      <c r="CC940" s="3"/>
    </row>
    <row r="941" spans="1:81" ht="12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2"/>
      <c r="BE941" s="2"/>
      <c r="BF941" s="3"/>
      <c r="BG941" s="3"/>
      <c r="BH941" s="3"/>
      <c r="BI941" s="3"/>
      <c r="BJ941" s="3"/>
      <c r="BK941" s="3"/>
      <c r="BL941" s="3"/>
      <c r="BM941" s="3"/>
      <c r="BN941" s="3"/>
      <c r="BO941" s="3"/>
      <c r="BP941" s="3"/>
      <c r="BQ941" s="3"/>
      <c r="BR941" s="3"/>
      <c r="BS941" s="3"/>
      <c r="BT941" s="3"/>
      <c r="BU941" s="3"/>
      <c r="BV941" s="3"/>
      <c r="BW941" s="3"/>
      <c r="BX941" s="3"/>
      <c r="BY941" s="3"/>
      <c r="BZ941" s="3"/>
      <c r="CA941" s="3"/>
      <c r="CB941" s="3"/>
      <c r="CC941" s="3"/>
    </row>
    <row r="942" spans="1:81" ht="12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2"/>
      <c r="BE942" s="2"/>
      <c r="BF942" s="3"/>
      <c r="BG942" s="3"/>
      <c r="BH942" s="3"/>
      <c r="BI942" s="3"/>
      <c r="BJ942" s="3"/>
      <c r="BK942" s="3"/>
      <c r="BL942" s="3"/>
      <c r="BM942" s="3"/>
      <c r="BN942" s="3"/>
      <c r="BO942" s="3"/>
      <c r="BP942" s="3"/>
      <c r="BQ942" s="3"/>
      <c r="BR942" s="3"/>
      <c r="BS942" s="3"/>
      <c r="BT942" s="3"/>
      <c r="BU942" s="3"/>
      <c r="BV942" s="3"/>
      <c r="BW942" s="3"/>
      <c r="BX942" s="3"/>
      <c r="BY942" s="3"/>
      <c r="BZ942" s="3"/>
      <c r="CA942" s="3"/>
      <c r="CB942" s="3"/>
      <c r="CC942" s="3"/>
    </row>
    <row r="943" spans="1:81" ht="12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2"/>
      <c r="BE943" s="2"/>
      <c r="BF943" s="3"/>
      <c r="BG943" s="3"/>
      <c r="BH943" s="3"/>
      <c r="BI943" s="3"/>
      <c r="BJ943" s="3"/>
      <c r="BK943" s="3"/>
      <c r="BL943" s="3"/>
      <c r="BM943" s="3"/>
      <c r="BN943" s="3"/>
      <c r="BO943" s="3"/>
      <c r="BP943" s="3"/>
      <c r="BQ943" s="3"/>
      <c r="BR943" s="3"/>
      <c r="BS943" s="3"/>
      <c r="BT943" s="3"/>
      <c r="BU943" s="3"/>
      <c r="BV943" s="3"/>
      <c r="BW943" s="3"/>
      <c r="BX943" s="3"/>
      <c r="BY943" s="3"/>
      <c r="BZ943" s="3"/>
      <c r="CA943" s="3"/>
      <c r="CB943" s="3"/>
      <c r="CC943" s="3"/>
    </row>
    <row r="944" spans="1:81" ht="12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2"/>
      <c r="BE944" s="2"/>
      <c r="BF944" s="3"/>
      <c r="BG944" s="3"/>
      <c r="BH944" s="3"/>
      <c r="BI944" s="3"/>
      <c r="BJ944" s="3"/>
      <c r="BK944" s="3"/>
      <c r="BL944" s="3"/>
      <c r="BM944" s="3"/>
      <c r="BN944" s="3"/>
      <c r="BO944" s="3"/>
      <c r="BP944" s="3"/>
      <c r="BQ944" s="3"/>
      <c r="BR944" s="3"/>
      <c r="BS944" s="3"/>
      <c r="BT944" s="3"/>
      <c r="BU944" s="3"/>
      <c r="BV944" s="3"/>
      <c r="BW944" s="3"/>
      <c r="BX944" s="3"/>
      <c r="BY944" s="3"/>
      <c r="BZ944" s="3"/>
      <c r="CA944" s="3"/>
      <c r="CB944" s="3"/>
      <c r="CC944" s="3"/>
    </row>
    <row r="945" spans="1:81" ht="12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2"/>
      <c r="BE945" s="2"/>
      <c r="BF945" s="3"/>
      <c r="BG945" s="3"/>
      <c r="BH945" s="3"/>
      <c r="BI945" s="3"/>
      <c r="BJ945" s="3"/>
      <c r="BK945" s="3"/>
      <c r="BL945" s="3"/>
      <c r="BM945" s="3"/>
      <c r="BN945" s="3"/>
      <c r="BO945" s="3"/>
      <c r="BP945" s="3"/>
      <c r="BQ945" s="3"/>
      <c r="BR945" s="3"/>
      <c r="BS945" s="3"/>
      <c r="BT945" s="3"/>
      <c r="BU945" s="3"/>
      <c r="BV945" s="3"/>
      <c r="BW945" s="3"/>
      <c r="BX945" s="3"/>
      <c r="BY945" s="3"/>
      <c r="BZ945" s="3"/>
      <c r="CA945" s="3"/>
      <c r="CB945" s="3"/>
      <c r="CC945" s="3"/>
    </row>
    <row r="946" spans="1:81" ht="12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2"/>
      <c r="BE946" s="2"/>
      <c r="BF946" s="3"/>
      <c r="BG946" s="3"/>
      <c r="BH946" s="3"/>
      <c r="BI946" s="3"/>
      <c r="BJ946" s="3"/>
      <c r="BK946" s="3"/>
      <c r="BL946" s="3"/>
      <c r="BM946" s="3"/>
      <c r="BN946" s="3"/>
      <c r="BO946" s="3"/>
      <c r="BP946" s="3"/>
      <c r="BQ946" s="3"/>
      <c r="BR946" s="3"/>
      <c r="BS946" s="3"/>
      <c r="BT946" s="3"/>
      <c r="BU946" s="3"/>
      <c r="BV946" s="3"/>
      <c r="BW946" s="3"/>
      <c r="BX946" s="3"/>
      <c r="BY946" s="3"/>
      <c r="BZ946" s="3"/>
      <c r="CA946" s="3"/>
      <c r="CB946" s="3"/>
      <c r="CC946" s="3"/>
    </row>
    <row r="947" spans="1:81" ht="12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2"/>
      <c r="BE947" s="2"/>
      <c r="BF947" s="3"/>
      <c r="BG947" s="3"/>
      <c r="BH947" s="3"/>
      <c r="BI947" s="3"/>
      <c r="BJ947" s="3"/>
      <c r="BK947" s="3"/>
      <c r="BL947" s="3"/>
      <c r="BM947" s="3"/>
      <c r="BN947" s="3"/>
      <c r="BO947" s="3"/>
      <c r="BP947" s="3"/>
      <c r="BQ947" s="3"/>
      <c r="BR947" s="3"/>
      <c r="BS947" s="3"/>
      <c r="BT947" s="3"/>
      <c r="BU947" s="3"/>
      <c r="BV947" s="3"/>
      <c r="BW947" s="3"/>
      <c r="BX947" s="3"/>
      <c r="BY947" s="3"/>
      <c r="BZ947" s="3"/>
      <c r="CA947" s="3"/>
      <c r="CB947" s="3"/>
      <c r="CC947" s="3"/>
    </row>
    <row r="948" spans="1:81" ht="12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2"/>
      <c r="BE948" s="2"/>
      <c r="BF948" s="3"/>
      <c r="BG948" s="3"/>
      <c r="BH948" s="3"/>
      <c r="BI948" s="3"/>
      <c r="BJ948" s="3"/>
      <c r="BK948" s="3"/>
      <c r="BL948" s="3"/>
      <c r="BM948" s="3"/>
      <c r="BN948" s="3"/>
      <c r="BO948" s="3"/>
      <c r="BP948" s="3"/>
      <c r="BQ948" s="3"/>
      <c r="BR948" s="3"/>
      <c r="BS948" s="3"/>
      <c r="BT948" s="3"/>
      <c r="BU948" s="3"/>
      <c r="BV948" s="3"/>
      <c r="BW948" s="3"/>
      <c r="BX948" s="3"/>
      <c r="BY948" s="3"/>
      <c r="BZ948" s="3"/>
      <c r="CA948" s="3"/>
      <c r="CB948" s="3"/>
      <c r="CC948" s="3"/>
    </row>
    <row r="949" spans="1:81" ht="12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2"/>
      <c r="BE949" s="2"/>
      <c r="BF949" s="3"/>
      <c r="BG949" s="3"/>
      <c r="BH949" s="3"/>
      <c r="BI949" s="3"/>
      <c r="BJ949" s="3"/>
      <c r="BK949" s="3"/>
      <c r="BL949" s="3"/>
      <c r="BM949" s="3"/>
      <c r="BN949" s="3"/>
      <c r="BO949" s="3"/>
      <c r="BP949" s="3"/>
      <c r="BQ949" s="3"/>
      <c r="BR949" s="3"/>
      <c r="BS949" s="3"/>
      <c r="BT949" s="3"/>
      <c r="BU949" s="3"/>
      <c r="BV949" s="3"/>
      <c r="BW949" s="3"/>
      <c r="BX949" s="3"/>
      <c r="BY949" s="3"/>
      <c r="BZ949" s="3"/>
      <c r="CA949" s="3"/>
      <c r="CB949" s="3"/>
      <c r="CC949" s="3"/>
    </row>
    <row r="950" spans="1:81" ht="12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2"/>
      <c r="BE950" s="2"/>
      <c r="BF950" s="3"/>
      <c r="BG950" s="3"/>
      <c r="BH950" s="3"/>
      <c r="BI950" s="3"/>
      <c r="BJ950" s="3"/>
      <c r="BK950" s="3"/>
      <c r="BL950" s="3"/>
      <c r="BM950" s="3"/>
      <c r="BN950" s="3"/>
      <c r="BO950" s="3"/>
      <c r="BP950" s="3"/>
      <c r="BQ950" s="3"/>
      <c r="BR950" s="3"/>
      <c r="BS950" s="3"/>
      <c r="BT950" s="3"/>
      <c r="BU950" s="3"/>
      <c r="BV950" s="3"/>
      <c r="BW950" s="3"/>
      <c r="BX950" s="3"/>
      <c r="BY950" s="3"/>
      <c r="BZ950" s="3"/>
      <c r="CA950" s="3"/>
      <c r="CB950" s="3"/>
      <c r="CC950" s="3"/>
    </row>
    <row r="951" spans="1:81" ht="12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2"/>
      <c r="BE951" s="2"/>
      <c r="BF951" s="3"/>
      <c r="BG951" s="3"/>
      <c r="BH951" s="3"/>
      <c r="BI951" s="3"/>
      <c r="BJ951" s="3"/>
      <c r="BK951" s="3"/>
      <c r="BL951" s="3"/>
      <c r="BM951" s="3"/>
      <c r="BN951" s="3"/>
      <c r="BO951" s="3"/>
      <c r="BP951" s="3"/>
      <c r="BQ951" s="3"/>
      <c r="BR951" s="3"/>
      <c r="BS951" s="3"/>
      <c r="BT951" s="3"/>
      <c r="BU951" s="3"/>
      <c r="BV951" s="3"/>
      <c r="BW951" s="3"/>
      <c r="BX951" s="3"/>
      <c r="BY951" s="3"/>
      <c r="BZ951" s="3"/>
      <c r="CA951" s="3"/>
      <c r="CB951" s="3"/>
      <c r="CC951" s="3"/>
    </row>
    <row r="952" spans="1:81" ht="12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2"/>
      <c r="BE952" s="2"/>
      <c r="BF952" s="3"/>
      <c r="BG952" s="3"/>
      <c r="BH952" s="3"/>
      <c r="BI952" s="3"/>
      <c r="BJ952" s="3"/>
      <c r="BK952" s="3"/>
      <c r="BL952" s="3"/>
      <c r="BM952" s="3"/>
      <c r="BN952" s="3"/>
      <c r="BO952" s="3"/>
      <c r="BP952" s="3"/>
      <c r="BQ952" s="3"/>
      <c r="BR952" s="3"/>
      <c r="BS952" s="3"/>
      <c r="BT952" s="3"/>
      <c r="BU952" s="3"/>
      <c r="BV952" s="3"/>
      <c r="BW952" s="3"/>
      <c r="BX952" s="3"/>
      <c r="BY952" s="3"/>
      <c r="BZ952" s="3"/>
      <c r="CA952" s="3"/>
      <c r="CB952" s="3"/>
      <c r="CC952" s="3"/>
    </row>
    <row r="953" spans="1:81" ht="12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2"/>
      <c r="BE953" s="2"/>
      <c r="BF953" s="3"/>
      <c r="BG953" s="3"/>
      <c r="BH953" s="3"/>
      <c r="BI953" s="3"/>
      <c r="BJ953" s="3"/>
      <c r="BK953" s="3"/>
      <c r="BL953" s="3"/>
      <c r="BM953" s="3"/>
      <c r="BN953" s="3"/>
      <c r="BO953" s="3"/>
      <c r="BP953" s="3"/>
      <c r="BQ953" s="3"/>
      <c r="BR953" s="3"/>
      <c r="BS953" s="3"/>
      <c r="BT953" s="3"/>
      <c r="BU953" s="3"/>
      <c r="BV953" s="3"/>
      <c r="BW953" s="3"/>
      <c r="BX953" s="3"/>
      <c r="BY953" s="3"/>
      <c r="BZ953" s="3"/>
      <c r="CA953" s="3"/>
      <c r="CB953" s="3"/>
      <c r="CC953" s="3"/>
    </row>
    <row r="954" spans="1:81" ht="12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2"/>
      <c r="BE954" s="2"/>
      <c r="BF954" s="3"/>
      <c r="BG954" s="3"/>
      <c r="BH954" s="3"/>
      <c r="BI954" s="3"/>
      <c r="BJ954" s="3"/>
      <c r="BK954" s="3"/>
      <c r="BL954" s="3"/>
      <c r="BM954" s="3"/>
      <c r="BN954" s="3"/>
      <c r="BO954" s="3"/>
      <c r="BP954" s="3"/>
      <c r="BQ954" s="3"/>
      <c r="BR954" s="3"/>
      <c r="BS954" s="3"/>
      <c r="BT954" s="3"/>
      <c r="BU954" s="3"/>
      <c r="BV954" s="3"/>
      <c r="BW954" s="3"/>
      <c r="BX954" s="3"/>
      <c r="BY954" s="3"/>
      <c r="BZ954" s="3"/>
      <c r="CA954" s="3"/>
      <c r="CB954" s="3"/>
      <c r="CC954" s="3"/>
    </row>
    <row r="955" spans="1:81" ht="12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2"/>
      <c r="BE955" s="2"/>
      <c r="BF955" s="3"/>
      <c r="BG955" s="3"/>
      <c r="BH955" s="3"/>
      <c r="BI955" s="3"/>
      <c r="BJ955" s="3"/>
      <c r="BK955" s="3"/>
      <c r="BL955" s="3"/>
      <c r="BM955" s="3"/>
      <c r="BN955" s="3"/>
      <c r="BO955" s="3"/>
      <c r="BP955" s="3"/>
      <c r="BQ955" s="3"/>
      <c r="BR955" s="3"/>
      <c r="BS955" s="3"/>
      <c r="BT955" s="3"/>
      <c r="BU955" s="3"/>
      <c r="BV955" s="3"/>
      <c r="BW955" s="3"/>
      <c r="BX955" s="3"/>
      <c r="BY955" s="3"/>
      <c r="BZ955" s="3"/>
      <c r="CA955" s="3"/>
      <c r="CB955" s="3"/>
      <c r="CC955" s="3"/>
    </row>
    <row r="956" spans="1:81" ht="12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2"/>
      <c r="BE956" s="2"/>
      <c r="BF956" s="3"/>
      <c r="BG956" s="3"/>
      <c r="BH956" s="3"/>
      <c r="BI956" s="3"/>
      <c r="BJ956" s="3"/>
      <c r="BK956" s="3"/>
      <c r="BL956" s="3"/>
      <c r="BM956" s="3"/>
      <c r="BN956" s="3"/>
      <c r="BO956" s="3"/>
      <c r="BP956" s="3"/>
      <c r="BQ956" s="3"/>
      <c r="BR956" s="3"/>
      <c r="BS956" s="3"/>
      <c r="BT956" s="3"/>
      <c r="BU956" s="3"/>
      <c r="BV956" s="3"/>
      <c r="BW956" s="3"/>
      <c r="BX956" s="3"/>
      <c r="BY956" s="3"/>
      <c r="BZ956" s="3"/>
      <c r="CA956" s="3"/>
      <c r="CB956" s="3"/>
      <c r="CC956" s="3"/>
    </row>
    <row r="957" spans="1:81" ht="12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2"/>
      <c r="BE957" s="2"/>
      <c r="BF957" s="3"/>
      <c r="BG957" s="3"/>
      <c r="BH957" s="3"/>
      <c r="BI957" s="3"/>
      <c r="BJ957" s="3"/>
      <c r="BK957" s="3"/>
      <c r="BL957" s="3"/>
      <c r="BM957" s="3"/>
      <c r="BN957" s="3"/>
      <c r="BO957" s="3"/>
      <c r="BP957" s="3"/>
      <c r="BQ957" s="3"/>
      <c r="BR957" s="3"/>
      <c r="BS957" s="3"/>
      <c r="BT957" s="3"/>
      <c r="BU957" s="3"/>
      <c r="BV957" s="3"/>
      <c r="BW957" s="3"/>
      <c r="BX957" s="3"/>
      <c r="BY957" s="3"/>
      <c r="BZ957" s="3"/>
      <c r="CA957" s="3"/>
      <c r="CB957" s="3"/>
      <c r="CC957" s="3"/>
    </row>
    <row r="958" spans="1:81" ht="12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2"/>
      <c r="BE958" s="2"/>
      <c r="BF958" s="3"/>
      <c r="BG958" s="3"/>
      <c r="BH958" s="3"/>
      <c r="BI958" s="3"/>
      <c r="BJ958" s="3"/>
      <c r="BK958" s="3"/>
      <c r="BL958" s="3"/>
      <c r="BM958" s="3"/>
      <c r="BN958" s="3"/>
      <c r="BO958" s="3"/>
      <c r="BP958" s="3"/>
      <c r="BQ958" s="3"/>
      <c r="BR958" s="3"/>
      <c r="BS958" s="3"/>
      <c r="BT958" s="3"/>
      <c r="BU958" s="3"/>
      <c r="BV958" s="3"/>
      <c r="BW958" s="3"/>
      <c r="BX958" s="3"/>
      <c r="BY958" s="3"/>
      <c r="BZ958" s="3"/>
      <c r="CA958" s="3"/>
      <c r="CB958" s="3"/>
      <c r="CC958" s="3"/>
    </row>
    <row r="959" spans="1:81" ht="12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2"/>
      <c r="BE959" s="2"/>
      <c r="BF959" s="3"/>
      <c r="BG959" s="3"/>
      <c r="BH959" s="3"/>
      <c r="BI959" s="3"/>
      <c r="BJ959" s="3"/>
      <c r="BK959" s="3"/>
      <c r="BL959" s="3"/>
      <c r="BM959" s="3"/>
      <c r="BN959" s="3"/>
      <c r="BO959" s="3"/>
      <c r="BP959" s="3"/>
      <c r="BQ959" s="3"/>
      <c r="BR959" s="3"/>
      <c r="BS959" s="3"/>
      <c r="BT959" s="3"/>
      <c r="BU959" s="3"/>
      <c r="BV959" s="3"/>
      <c r="BW959" s="3"/>
      <c r="BX959" s="3"/>
      <c r="BY959" s="3"/>
      <c r="BZ959" s="3"/>
      <c r="CA959" s="3"/>
      <c r="CB959" s="3"/>
      <c r="CC959" s="3"/>
    </row>
    <row r="960" spans="1:81" ht="12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2"/>
      <c r="BE960" s="2"/>
      <c r="BF960" s="3"/>
      <c r="BG960" s="3"/>
      <c r="BH960" s="3"/>
      <c r="BI960" s="3"/>
      <c r="BJ960" s="3"/>
      <c r="BK960" s="3"/>
      <c r="BL960" s="3"/>
      <c r="BM960" s="3"/>
      <c r="BN960" s="3"/>
      <c r="BO960" s="3"/>
      <c r="BP960" s="3"/>
      <c r="BQ960" s="3"/>
      <c r="BR960" s="3"/>
      <c r="BS960" s="3"/>
      <c r="BT960" s="3"/>
      <c r="BU960" s="3"/>
      <c r="BV960" s="3"/>
      <c r="BW960" s="3"/>
      <c r="BX960" s="3"/>
      <c r="BY960" s="3"/>
      <c r="BZ960" s="3"/>
      <c r="CA960" s="3"/>
      <c r="CB960" s="3"/>
      <c r="CC960" s="3"/>
    </row>
    <row r="961" spans="1:81" ht="12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2"/>
      <c r="BE961" s="2"/>
      <c r="BF961" s="3"/>
      <c r="BG961" s="3"/>
      <c r="BH961" s="3"/>
      <c r="BI961" s="3"/>
      <c r="BJ961" s="3"/>
      <c r="BK961" s="3"/>
      <c r="BL961" s="3"/>
      <c r="BM961" s="3"/>
      <c r="BN961" s="3"/>
      <c r="BO961" s="3"/>
      <c r="BP961" s="3"/>
      <c r="BQ961" s="3"/>
      <c r="BR961" s="3"/>
      <c r="BS961" s="3"/>
      <c r="BT961" s="3"/>
      <c r="BU961" s="3"/>
      <c r="BV961" s="3"/>
      <c r="BW961" s="3"/>
      <c r="BX961" s="3"/>
      <c r="BY961" s="3"/>
      <c r="BZ961" s="3"/>
      <c r="CA961" s="3"/>
      <c r="CB961" s="3"/>
      <c r="CC961" s="3"/>
    </row>
    <row r="962" spans="1:81" ht="12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2"/>
      <c r="BE962" s="2"/>
      <c r="BF962" s="3"/>
      <c r="BG962" s="3"/>
      <c r="BH962" s="3"/>
      <c r="BI962" s="3"/>
      <c r="BJ962" s="3"/>
      <c r="BK962" s="3"/>
      <c r="BL962" s="3"/>
      <c r="BM962" s="3"/>
      <c r="BN962" s="3"/>
      <c r="BO962" s="3"/>
      <c r="BP962" s="3"/>
      <c r="BQ962" s="3"/>
      <c r="BR962" s="3"/>
      <c r="BS962" s="3"/>
      <c r="BT962" s="3"/>
      <c r="BU962" s="3"/>
      <c r="BV962" s="3"/>
      <c r="BW962" s="3"/>
      <c r="BX962" s="3"/>
      <c r="BY962" s="3"/>
      <c r="BZ962" s="3"/>
      <c r="CA962" s="3"/>
      <c r="CB962" s="3"/>
      <c r="CC962" s="3"/>
    </row>
    <row r="963" spans="1:81" ht="12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2"/>
      <c r="BE963" s="2"/>
      <c r="BF963" s="3"/>
      <c r="BG963" s="3"/>
      <c r="BH963" s="3"/>
      <c r="BI963" s="3"/>
      <c r="BJ963" s="3"/>
      <c r="BK963" s="3"/>
      <c r="BL963" s="3"/>
      <c r="BM963" s="3"/>
      <c r="BN963" s="3"/>
      <c r="BO963" s="3"/>
      <c r="BP963" s="3"/>
      <c r="BQ963" s="3"/>
      <c r="BR963" s="3"/>
      <c r="BS963" s="3"/>
      <c r="BT963" s="3"/>
      <c r="BU963" s="3"/>
      <c r="BV963" s="3"/>
      <c r="BW963" s="3"/>
      <c r="BX963" s="3"/>
      <c r="BY963" s="3"/>
      <c r="BZ963" s="3"/>
      <c r="CA963" s="3"/>
      <c r="CB963" s="3"/>
      <c r="CC963" s="3"/>
    </row>
    <row r="964" spans="1:81" ht="12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2"/>
      <c r="BE964" s="2"/>
      <c r="BF964" s="3"/>
      <c r="BG964" s="3"/>
      <c r="BH964" s="3"/>
      <c r="BI964" s="3"/>
      <c r="BJ964" s="3"/>
      <c r="BK964" s="3"/>
      <c r="BL964" s="3"/>
      <c r="BM964" s="3"/>
      <c r="BN964" s="3"/>
      <c r="BO964" s="3"/>
      <c r="BP964" s="3"/>
      <c r="BQ964" s="3"/>
      <c r="BR964" s="3"/>
      <c r="BS964" s="3"/>
      <c r="BT964" s="3"/>
      <c r="BU964" s="3"/>
      <c r="BV964" s="3"/>
      <c r="BW964" s="3"/>
      <c r="BX964" s="3"/>
      <c r="BY964" s="3"/>
      <c r="BZ964" s="3"/>
      <c r="CA964" s="3"/>
      <c r="CB964" s="3"/>
      <c r="CC964" s="3"/>
    </row>
    <row r="965" spans="1:81" ht="12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2"/>
      <c r="BE965" s="2"/>
      <c r="BF965" s="3"/>
      <c r="BG965" s="3"/>
      <c r="BH965" s="3"/>
      <c r="BI965" s="3"/>
      <c r="BJ965" s="3"/>
      <c r="BK965" s="3"/>
      <c r="BL965" s="3"/>
      <c r="BM965" s="3"/>
      <c r="BN965" s="3"/>
      <c r="BO965" s="3"/>
      <c r="BP965" s="3"/>
      <c r="BQ965" s="3"/>
      <c r="BR965" s="3"/>
      <c r="BS965" s="3"/>
      <c r="BT965" s="3"/>
      <c r="BU965" s="3"/>
      <c r="BV965" s="3"/>
      <c r="BW965" s="3"/>
      <c r="BX965" s="3"/>
      <c r="BY965" s="3"/>
      <c r="BZ965" s="3"/>
      <c r="CA965" s="3"/>
      <c r="CB965" s="3"/>
      <c r="CC965" s="3"/>
    </row>
    <row r="966" spans="1:81" ht="12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2"/>
      <c r="BE966" s="2"/>
      <c r="BF966" s="3"/>
      <c r="BG966" s="3"/>
      <c r="BH966" s="3"/>
      <c r="BI966" s="3"/>
      <c r="BJ966" s="3"/>
      <c r="BK966" s="3"/>
      <c r="BL966" s="3"/>
      <c r="BM966" s="3"/>
      <c r="BN966" s="3"/>
      <c r="BO966" s="3"/>
      <c r="BP966" s="3"/>
      <c r="BQ966" s="3"/>
      <c r="BR966" s="3"/>
      <c r="BS966" s="3"/>
      <c r="BT966" s="3"/>
      <c r="BU966" s="3"/>
      <c r="BV966" s="3"/>
      <c r="BW966" s="3"/>
      <c r="BX966" s="3"/>
      <c r="BY966" s="3"/>
      <c r="BZ966" s="3"/>
      <c r="CA966" s="3"/>
      <c r="CB966" s="3"/>
      <c r="CC966" s="3"/>
    </row>
    <row r="967" spans="1:81" ht="12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2"/>
      <c r="BE967" s="2"/>
      <c r="BF967" s="3"/>
      <c r="BG967" s="3"/>
      <c r="BH967" s="3"/>
      <c r="BI967" s="3"/>
      <c r="BJ967" s="3"/>
      <c r="BK967" s="3"/>
      <c r="BL967" s="3"/>
      <c r="BM967" s="3"/>
      <c r="BN967" s="3"/>
      <c r="BO967" s="3"/>
      <c r="BP967" s="3"/>
      <c r="BQ967" s="3"/>
      <c r="BR967" s="3"/>
      <c r="BS967" s="3"/>
      <c r="BT967" s="3"/>
      <c r="BU967" s="3"/>
      <c r="BV967" s="3"/>
      <c r="BW967" s="3"/>
      <c r="BX967" s="3"/>
      <c r="BY967" s="3"/>
      <c r="BZ967" s="3"/>
      <c r="CA967" s="3"/>
      <c r="CB967" s="3"/>
      <c r="CC967" s="3"/>
    </row>
    <row r="968" spans="1:81" ht="12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2"/>
      <c r="BE968" s="2"/>
      <c r="BF968" s="3"/>
      <c r="BG968" s="3"/>
      <c r="BH968" s="3"/>
      <c r="BI968" s="3"/>
      <c r="BJ968" s="3"/>
      <c r="BK968" s="3"/>
      <c r="BL968" s="3"/>
      <c r="BM968" s="3"/>
      <c r="BN968" s="3"/>
      <c r="BO968" s="3"/>
      <c r="BP968" s="3"/>
      <c r="BQ968" s="3"/>
      <c r="BR968" s="3"/>
      <c r="BS968" s="3"/>
      <c r="BT968" s="3"/>
      <c r="BU968" s="3"/>
      <c r="BV968" s="3"/>
      <c r="BW968" s="3"/>
      <c r="BX968" s="3"/>
      <c r="BY968" s="3"/>
      <c r="BZ968" s="3"/>
      <c r="CA968" s="3"/>
      <c r="CB968" s="3"/>
      <c r="CC968" s="3"/>
    </row>
    <row r="969" spans="1:81" ht="12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2"/>
      <c r="BE969" s="2"/>
      <c r="BF969" s="3"/>
      <c r="BG969" s="3"/>
      <c r="BH969" s="3"/>
      <c r="BI969" s="3"/>
      <c r="BJ969" s="3"/>
      <c r="BK969" s="3"/>
      <c r="BL969" s="3"/>
      <c r="BM969" s="3"/>
      <c r="BN969" s="3"/>
      <c r="BO969" s="3"/>
      <c r="BP969" s="3"/>
      <c r="BQ969" s="3"/>
      <c r="BR969" s="3"/>
      <c r="BS969" s="3"/>
      <c r="BT969" s="3"/>
      <c r="BU969" s="3"/>
      <c r="BV969" s="3"/>
      <c r="BW969" s="3"/>
      <c r="BX969" s="3"/>
      <c r="BY969" s="3"/>
      <c r="BZ969" s="3"/>
      <c r="CA969" s="3"/>
      <c r="CB969" s="3"/>
      <c r="CC969" s="3"/>
    </row>
    <row r="970" spans="1:81" ht="12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2"/>
      <c r="BE970" s="2"/>
      <c r="BF970" s="3"/>
      <c r="BG970" s="3"/>
      <c r="BH970" s="3"/>
      <c r="BI970" s="3"/>
      <c r="BJ970" s="3"/>
      <c r="BK970" s="3"/>
      <c r="BL970" s="3"/>
      <c r="BM970" s="3"/>
      <c r="BN970" s="3"/>
      <c r="BO970" s="3"/>
      <c r="BP970" s="3"/>
      <c r="BQ970" s="3"/>
      <c r="BR970" s="3"/>
      <c r="BS970" s="3"/>
      <c r="BT970" s="3"/>
      <c r="BU970" s="3"/>
      <c r="BV970" s="3"/>
      <c r="BW970" s="3"/>
      <c r="BX970" s="3"/>
      <c r="BY970" s="3"/>
      <c r="BZ970" s="3"/>
      <c r="CA970" s="3"/>
      <c r="CB970" s="3"/>
      <c r="CC970" s="3"/>
    </row>
    <row r="971" spans="1:81" ht="12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2"/>
      <c r="BE971" s="2"/>
      <c r="BF971" s="3"/>
      <c r="BG971" s="3"/>
      <c r="BH971" s="3"/>
      <c r="BI971" s="3"/>
      <c r="BJ971" s="3"/>
      <c r="BK971" s="3"/>
      <c r="BL971" s="3"/>
      <c r="BM971" s="3"/>
      <c r="BN971" s="3"/>
      <c r="BO971" s="3"/>
      <c r="BP971" s="3"/>
      <c r="BQ971" s="3"/>
      <c r="BR971" s="3"/>
      <c r="BS971" s="3"/>
      <c r="BT971" s="3"/>
      <c r="BU971" s="3"/>
      <c r="BV971" s="3"/>
      <c r="BW971" s="3"/>
      <c r="BX971" s="3"/>
      <c r="BY971" s="3"/>
      <c r="BZ971" s="3"/>
      <c r="CA971" s="3"/>
      <c r="CB971" s="3"/>
      <c r="CC971" s="3"/>
    </row>
    <row r="972" spans="1:81" ht="12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2"/>
      <c r="BE972" s="2"/>
      <c r="BF972" s="3"/>
      <c r="BG972" s="3"/>
      <c r="BH972" s="3"/>
      <c r="BI972" s="3"/>
      <c r="BJ972" s="3"/>
      <c r="BK972" s="3"/>
      <c r="BL972" s="3"/>
      <c r="BM972" s="3"/>
      <c r="BN972" s="3"/>
      <c r="BO972" s="3"/>
      <c r="BP972" s="3"/>
      <c r="BQ972" s="3"/>
      <c r="BR972" s="3"/>
      <c r="BS972" s="3"/>
      <c r="BT972" s="3"/>
      <c r="BU972" s="3"/>
      <c r="BV972" s="3"/>
      <c r="BW972" s="3"/>
      <c r="BX972" s="3"/>
      <c r="BY972" s="3"/>
      <c r="BZ972" s="3"/>
      <c r="CA972" s="3"/>
      <c r="CB972" s="3"/>
      <c r="CC972" s="3"/>
    </row>
    <row r="973" spans="1:81" ht="12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2"/>
      <c r="BE973" s="2"/>
      <c r="BF973" s="3"/>
      <c r="BG973" s="3"/>
      <c r="BH973" s="3"/>
      <c r="BI973" s="3"/>
      <c r="BJ973" s="3"/>
      <c r="BK973" s="3"/>
      <c r="BL973" s="3"/>
      <c r="BM973" s="3"/>
      <c r="BN973" s="3"/>
      <c r="BO973" s="3"/>
      <c r="BP973" s="3"/>
      <c r="BQ973" s="3"/>
      <c r="BR973" s="3"/>
      <c r="BS973" s="3"/>
      <c r="BT973" s="3"/>
      <c r="BU973" s="3"/>
      <c r="BV973" s="3"/>
      <c r="BW973" s="3"/>
      <c r="BX973" s="3"/>
      <c r="BY973" s="3"/>
      <c r="BZ973" s="3"/>
      <c r="CA973" s="3"/>
      <c r="CB973" s="3"/>
      <c r="CC973" s="3"/>
    </row>
    <row r="974" spans="1:81" ht="12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2"/>
      <c r="BE974" s="2"/>
      <c r="BF974" s="3"/>
      <c r="BG974" s="3"/>
      <c r="BH974" s="3"/>
      <c r="BI974" s="3"/>
      <c r="BJ974" s="3"/>
      <c r="BK974" s="3"/>
      <c r="BL974" s="3"/>
      <c r="BM974" s="3"/>
      <c r="BN974" s="3"/>
      <c r="BO974" s="3"/>
      <c r="BP974" s="3"/>
      <c r="BQ974" s="3"/>
      <c r="BR974" s="3"/>
      <c r="BS974" s="3"/>
      <c r="BT974" s="3"/>
      <c r="BU974" s="3"/>
      <c r="BV974" s="3"/>
      <c r="BW974" s="3"/>
      <c r="BX974" s="3"/>
      <c r="BY974" s="3"/>
      <c r="BZ974" s="3"/>
      <c r="CA974" s="3"/>
      <c r="CB974" s="3"/>
      <c r="CC974" s="3"/>
    </row>
    <row r="975" spans="1:81" ht="12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2"/>
      <c r="BE975" s="2"/>
      <c r="BF975" s="3"/>
      <c r="BG975" s="3"/>
      <c r="BH975" s="3"/>
      <c r="BI975" s="3"/>
      <c r="BJ975" s="3"/>
      <c r="BK975" s="3"/>
      <c r="BL975" s="3"/>
      <c r="BM975" s="3"/>
      <c r="BN975" s="3"/>
      <c r="BO975" s="3"/>
      <c r="BP975" s="3"/>
      <c r="BQ975" s="3"/>
      <c r="BR975" s="3"/>
      <c r="BS975" s="3"/>
      <c r="BT975" s="3"/>
      <c r="BU975" s="3"/>
      <c r="BV975" s="3"/>
      <c r="BW975" s="3"/>
      <c r="BX975" s="3"/>
      <c r="BY975" s="3"/>
      <c r="BZ975" s="3"/>
      <c r="CA975" s="3"/>
      <c r="CB975" s="3"/>
      <c r="CC975" s="3"/>
    </row>
    <row r="976" spans="1:81" ht="12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2"/>
      <c r="BE976" s="2"/>
      <c r="BF976" s="3"/>
      <c r="BG976" s="3"/>
      <c r="BH976" s="3"/>
      <c r="BI976" s="3"/>
      <c r="BJ976" s="3"/>
      <c r="BK976" s="3"/>
      <c r="BL976" s="3"/>
      <c r="BM976" s="3"/>
      <c r="BN976" s="3"/>
      <c r="BO976" s="3"/>
      <c r="BP976" s="3"/>
      <c r="BQ976" s="3"/>
      <c r="BR976" s="3"/>
      <c r="BS976" s="3"/>
      <c r="BT976" s="3"/>
      <c r="BU976" s="3"/>
      <c r="BV976" s="3"/>
      <c r="BW976" s="3"/>
      <c r="BX976" s="3"/>
      <c r="BY976" s="3"/>
      <c r="BZ976" s="3"/>
      <c r="CA976" s="3"/>
      <c r="CB976" s="3"/>
      <c r="CC976" s="3"/>
    </row>
    <row r="977" spans="1:81" ht="12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2"/>
      <c r="BE977" s="2"/>
      <c r="BF977" s="3"/>
      <c r="BG977" s="3"/>
      <c r="BH977" s="3"/>
      <c r="BI977" s="3"/>
      <c r="BJ977" s="3"/>
      <c r="BK977" s="3"/>
      <c r="BL977" s="3"/>
      <c r="BM977" s="3"/>
      <c r="BN977" s="3"/>
      <c r="BO977" s="3"/>
      <c r="BP977" s="3"/>
      <c r="BQ977" s="3"/>
      <c r="BR977" s="3"/>
      <c r="BS977" s="3"/>
      <c r="BT977" s="3"/>
      <c r="BU977" s="3"/>
      <c r="BV977" s="3"/>
      <c r="BW977" s="3"/>
      <c r="BX977" s="3"/>
      <c r="BY977" s="3"/>
      <c r="BZ977" s="3"/>
      <c r="CA977" s="3"/>
      <c r="CB977" s="3"/>
      <c r="CC977" s="3"/>
    </row>
    <row r="978" spans="1:81" ht="12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2"/>
      <c r="BE978" s="2"/>
      <c r="BF978" s="3"/>
      <c r="BG978" s="3"/>
      <c r="BH978" s="3"/>
      <c r="BI978" s="3"/>
      <c r="BJ978" s="3"/>
      <c r="BK978" s="3"/>
      <c r="BL978" s="3"/>
      <c r="BM978" s="3"/>
      <c r="BN978" s="3"/>
      <c r="BO978" s="3"/>
      <c r="BP978" s="3"/>
      <c r="BQ978" s="3"/>
      <c r="BR978" s="3"/>
      <c r="BS978" s="3"/>
      <c r="BT978" s="3"/>
      <c r="BU978" s="3"/>
      <c r="BV978" s="3"/>
      <c r="BW978" s="3"/>
      <c r="BX978" s="3"/>
      <c r="BY978" s="3"/>
      <c r="BZ978" s="3"/>
      <c r="CA978" s="3"/>
      <c r="CB978" s="3"/>
      <c r="CC978" s="3"/>
    </row>
    <row r="979" spans="1:81" ht="12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2"/>
      <c r="BE979" s="2"/>
      <c r="BF979" s="3"/>
      <c r="BG979" s="3"/>
      <c r="BH979" s="3"/>
      <c r="BI979" s="3"/>
      <c r="BJ979" s="3"/>
      <c r="BK979" s="3"/>
      <c r="BL979" s="3"/>
      <c r="BM979" s="3"/>
      <c r="BN979" s="3"/>
      <c r="BO979" s="3"/>
      <c r="BP979" s="3"/>
      <c r="BQ979" s="3"/>
      <c r="BR979" s="3"/>
      <c r="BS979" s="3"/>
      <c r="BT979" s="3"/>
      <c r="BU979" s="3"/>
      <c r="BV979" s="3"/>
      <c r="BW979" s="3"/>
      <c r="BX979" s="3"/>
      <c r="BY979" s="3"/>
      <c r="BZ979" s="3"/>
      <c r="CA979" s="3"/>
      <c r="CB979" s="3"/>
      <c r="CC979" s="3"/>
    </row>
    <row r="980" spans="1:81" ht="12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2"/>
      <c r="BE980" s="2"/>
      <c r="BF980" s="3"/>
      <c r="BG980" s="3"/>
      <c r="BH980" s="3"/>
      <c r="BI980" s="3"/>
      <c r="BJ980" s="3"/>
      <c r="BK980" s="3"/>
      <c r="BL980" s="3"/>
      <c r="BM980" s="3"/>
      <c r="BN980" s="3"/>
      <c r="BO980" s="3"/>
      <c r="BP980" s="3"/>
      <c r="BQ980" s="3"/>
      <c r="BR980" s="3"/>
      <c r="BS980" s="3"/>
      <c r="BT980" s="3"/>
      <c r="BU980" s="3"/>
      <c r="BV980" s="3"/>
      <c r="BW980" s="3"/>
      <c r="BX980" s="3"/>
      <c r="BY980" s="3"/>
      <c r="BZ980" s="3"/>
      <c r="CA980" s="3"/>
      <c r="CB980" s="3"/>
      <c r="CC980" s="3"/>
    </row>
    <row r="981" spans="1:81" ht="12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2"/>
      <c r="BE981" s="2"/>
      <c r="BF981" s="3"/>
      <c r="BG981" s="3"/>
      <c r="BH981" s="3"/>
      <c r="BI981" s="3"/>
      <c r="BJ981" s="3"/>
      <c r="BK981" s="3"/>
      <c r="BL981" s="3"/>
      <c r="BM981" s="3"/>
      <c r="BN981" s="3"/>
      <c r="BO981" s="3"/>
      <c r="BP981" s="3"/>
      <c r="BQ981" s="3"/>
      <c r="BR981" s="3"/>
      <c r="BS981" s="3"/>
      <c r="BT981" s="3"/>
      <c r="BU981" s="3"/>
      <c r="BV981" s="3"/>
      <c r="BW981" s="3"/>
      <c r="BX981" s="3"/>
      <c r="BY981" s="3"/>
      <c r="BZ981" s="3"/>
      <c r="CA981" s="3"/>
      <c r="CB981" s="3"/>
      <c r="CC981" s="3"/>
    </row>
    <row r="982" spans="1:81" ht="12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2"/>
      <c r="BE982" s="2"/>
      <c r="BF982" s="3"/>
      <c r="BG982" s="3"/>
      <c r="BH982" s="3"/>
      <c r="BI982" s="3"/>
      <c r="BJ982" s="3"/>
      <c r="BK982" s="3"/>
      <c r="BL982" s="3"/>
      <c r="BM982" s="3"/>
      <c r="BN982" s="3"/>
      <c r="BO982" s="3"/>
      <c r="BP982" s="3"/>
      <c r="BQ982" s="3"/>
      <c r="BR982" s="3"/>
      <c r="BS982" s="3"/>
      <c r="BT982" s="3"/>
      <c r="BU982" s="3"/>
      <c r="BV982" s="3"/>
      <c r="BW982" s="3"/>
      <c r="BX982" s="3"/>
      <c r="BY982" s="3"/>
      <c r="BZ982" s="3"/>
      <c r="CA982" s="3"/>
      <c r="CB982" s="3"/>
      <c r="CC982" s="3"/>
    </row>
    <row r="983" spans="1:81" ht="12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2"/>
      <c r="BE983" s="2"/>
      <c r="BF983" s="3"/>
      <c r="BG983" s="3"/>
      <c r="BH983" s="3"/>
      <c r="BI983" s="3"/>
      <c r="BJ983" s="3"/>
      <c r="BK983" s="3"/>
      <c r="BL983" s="3"/>
      <c r="BM983" s="3"/>
      <c r="BN983" s="3"/>
      <c r="BO983" s="3"/>
      <c r="BP983" s="3"/>
      <c r="BQ983" s="3"/>
      <c r="BR983" s="3"/>
      <c r="BS983" s="3"/>
      <c r="BT983" s="3"/>
      <c r="BU983" s="3"/>
      <c r="BV983" s="3"/>
      <c r="BW983" s="3"/>
      <c r="BX983" s="3"/>
      <c r="BY983" s="3"/>
      <c r="BZ983" s="3"/>
      <c r="CA983" s="3"/>
      <c r="CB983" s="3"/>
      <c r="CC983" s="3"/>
    </row>
    <row r="984" spans="1:81" ht="12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2"/>
      <c r="BE984" s="2"/>
      <c r="BF984" s="3"/>
      <c r="BG984" s="3"/>
      <c r="BH984" s="3"/>
      <c r="BI984" s="3"/>
      <c r="BJ984" s="3"/>
      <c r="BK984" s="3"/>
      <c r="BL984" s="3"/>
      <c r="BM984" s="3"/>
      <c r="BN984" s="3"/>
      <c r="BO984" s="3"/>
      <c r="BP984" s="3"/>
      <c r="BQ984" s="3"/>
      <c r="BR984" s="3"/>
      <c r="BS984" s="3"/>
      <c r="BT984" s="3"/>
      <c r="BU984" s="3"/>
      <c r="BV984" s="3"/>
      <c r="BW984" s="3"/>
      <c r="BX984" s="3"/>
      <c r="BY984" s="3"/>
      <c r="BZ984" s="3"/>
      <c r="CA984" s="3"/>
      <c r="CB984" s="3"/>
      <c r="CC984" s="3"/>
    </row>
    <row r="985" spans="1:81" ht="12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2"/>
      <c r="BE985" s="2"/>
      <c r="BF985" s="3"/>
      <c r="BG985" s="3"/>
      <c r="BH985" s="3"/>
      <c r="BI985" s="3"/>
      <c r="BJ985" s="3"/>
      <c r="BK985" s="3"/>
      <c r="BL985" s="3"/>
      <c r="BM985" s="3"/>
      <c r="BN985" s="3"/>
      <c r="BO985" s="3"/>
      <c r="BP985" s="3"/>
      <c r="BQ985" s="3"/>
      <c r="BR985" s="3"/>
      <c r="BS985" s="3"/>
      <c r="BT985" s="3"/>
      <c r="BU985" s="3"/>
      <c r="BV985" s="3"/>
      <c r="BW985" s="3"/>
      <c r="BX985" s="3"/>
      <c r="BY985" s="3"/>
      <c r="BZ985" s="3"/>
      <c r="CA985" s="3"/>
      <c r="CB985" s="3"/>
      <c r="CC985" s="3"/>
    </row>
    <row r="986" spans="1:81" ht="12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2"/>
      <c r="BE986" s="2"/>
      <c r="BF986" s="3"/>
      <c r="BG986" s="3"/>
      <c r="BH986" s="3"/>
      <c r="BI986" s="3"/>
      <c r="BJ986" s="3"/>
      <c r="BK986" s="3"/>
      <c r="BL986" s="3"/>
      <c r="BM986" s="3"/>
      <c r="BN986" s="3"/>
      <c r="BO986" s="3"/>
      <c r="BP986" s="3"/>
      <c r="BQ986" s="3"/>
      <c r="BR986" s="3"/>
      <c r="BS986" s="3"/>
      <c r="BT986" s="3"/>
      <c r="BU986" s="3"/>
      <c r="BV986" s="3"/>
      <c r="BW986" s="3"/>
      <c r="BX986" s="3"/>
      <c r="BY986" s="3"/>
      <c r="BZ986" s="3"/>
      <c r="CA986" s="3"/>
      <c r="CB986" s="3"/>
      <c r="CC986" s="3"/>
    </row>
    <row r="987" spans="1:81" ht="12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2"/>
      <c r="BE987" s="2"/>
      <c r="BF987" s="3"/>
      <c r="BG987" s="3"/>
      <c r="BH987" s="3"/>
      <c r="BI987" s="3"/>
      <c r="BJ987" s="3"/>
      <c r="BK987" s="3"/>
      <c r="BL987" s="3"/>
      <c r="BM987" s="3"/>
      <c r="BN987" s="3"/>
      <c r="BO987" s="3"/>
      <c r="BP987" s="3"/>
      <c r="BQ987" s="3"/>
      <c r="BR987" s="3"/>
      <c r="BS987" s="3"/>
      <c r="BT987" s="3"/>
      <c r="BU987" s="3"/>
      <c r="BV987" s="3"/>
      <c r="BW987" s="3"/>
      <c r="BX987" s="3"/>
      <c r="BY987" s="3"/>
      <c r="BZ987" s="3"/>
      <c r="CA987" s="3"/>
      <c r="CB987" s="3"/>
      <c r="CC987" s="3"/>
    </row>
    <row r="988" spans="1:81" ht="12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2"/>
      <c r="BE988" s="2"/>
      <c r="BF988" s="3"/>
      <c r="BG988" s="3"/>
      <c r="BH988" s="3"/>
      <c r="BI988" s="3"/>
      <c r="BJ988" s="3"/>
      <c r="BK988" s="3"/>
      <c r="BL988" s="3"/>
      <c r="BM988" s="3"/>
      <c r="BN988" s="3"/>
      <c r="BO988" s="3"/>
      <c r="BP988" s="3"/>
      <c r="BQ988" s="3"/>
      <c r="BR988" s="3"/>
      <c r="BS988" s="3"/>
      <c r="BT988" s="3"/>
      <c r="BU988" s="3"/>
      <c r="BV988" s="3"/>
      <c r="BW988" s="3"/>
      <c r="BX988" s="3"/>
      <c r="BY988" s="3"/>
      <c r="BZ988" s="3"/>
      <c r="CA988" s="3"/>
      <c r="CB988" s="3"/>
      <c r="CC988" s="3"/>
    </row>
    <row r="989" spans="1:81" ht="12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2"/>
      <c r="BE989" s="2"/>
      <c r="BF989" s="3"/>
      <c r="BG989" s="3"/>
      <c r="BH989" s="3"/>
      <c r="BI989" s="3"/>
      <c r="BJ989" s="3"/>
      <c r="BK989" s="3"/>
      <c r="BL989" s="3"/>
      <c r="BM989" s="3"/>
      <c r="BN989" s="3"/>
      <c r="BO989" s="3"/>
      <c r="BP989" s="3"/>
      <c r="BQ989" s="3"/>
      <c r="BR989" s="3"/>
      <c r="BS989" s="3"/>
      <c r="BT989" s="3"/>
      <c r="BU989" s="3"/>
      <c r="BV989" s="3"/>
      <c r="BW989" s="3"/>
      <c r="BX989" s="3"/>
      <c r="BY989" s="3"/>
      <c r="BZ989" s="3"/>
      <c r="CA989" s="3"/>
      <c r="CB989" s="3"/>
      <c r="CC989" s="3"/>
    </row>
    <row r="990" spans="1:81" ht="12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2"/>
      <c r="BE990" s="2"/>
      <c r="BF990" s="3"/>
      <c r="BG990" s="3"/>
      <c r="BH990" s="3"/>
      <c r="BI990" s="3"/>
      <c r="BJ990" s="3"/>
      <c r="BK990" s="3"/>
      <c r="BL990" s="3"/>
      <c r="BM990" s="3"/>
      <c r="BN990" s="3"/>
      <c r="BO990" s="3"/>
      <c r="BP990" s="3"/>
      <c r="BQ990" s="3"/>
      <c r="BR990" s="3"/>
      <c r="BS990" s="3"/>
      <c r="BT990" s="3"/>
      <c r="BU990" s="3"/>
      <c r="BV990" s="3"/>
      <c r="BW990" s="3"/>
      <c r="BX990" s="3"/>
      <c r="BY990" s="3"/>
      <c r="BZ990" s="3"/>
      <c r="CA990" s="3"/>
      <c r="CB990" s="3"/>
      <c r="CC990" s="3"/>
    </row>
    <row r="991" spans="1:81" ht="12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2"/>
      <c r="BE991" s="2"/>
      <c r="BF991" s="3"/>
      <c r="BG991" s="3"/>
      <c r="BH991" s="3"/>
      <c r="BI991" s="3"/>
      <c r="BJ991" s="3"/>
      <c r="BK991" s="3"/>
      <c r="BL991" s="3"/>
      <c r="BM991" s="3"/>
      <c r="BN991" s="3"/>
      <c r="BO991" s="3"/>
      <c r="BP991" s="3"/>
      <c r="BQ991" s="3"/>
      <c r="BR991" s="3"/>
      <c r="BS991" s="3"/>
      <c r="BT991" s="3"/>
      <c r="BU991" s="3"/>
      <c r="BV991" s="3"/>
      <c r="BW991" s="3"/>
      <c r="BX991" s="3"/>
      <c r="BY991" s="3"/>
      <c r="BZ991" s="3"/>
      <c r="CA991" s="3"/>
      <c r="CB991" s="3"/>
      <c r="CC991" s="3"/>
    </row>
    <row r="992" spans="1:81" ht="12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2"/>
      <c r="BE992" s="2"/>
      <c r="BF992" s="3"/>
      <c r="BG992" s="3"/>
      <c r="BH992" s="3"/>
      <c r="BI992" s="3"/>
      <c r="BJ992" s="3"/>
      <c r="BK992" s="3"/>
      <c r="BL992" s="3"/>
      <c r="BM992" s="3"/>
      <c r="BN992" s="3"/>
      <c r="BO992" s="3"/>
      <c r="BP992" s="3"/>
      <c r="BQ992" s="3"/>
      <c r="BR992" s="3"/>
      <c r="BS992" s="3"/>
      <c r="BT992" s="3"/>
      <c r="BU992" s="3"/>
      <c r="BV992" s="3"/>
      <c r="BW992" s="3"/>
      <c r="BX992" s="3"/>
      <c r="BY992" s="3"/>
      <c r="BZ992" s="3"/>
      <c r="CA992" s="3"/>
      <c r="CB992" s="3"/>
      <c r="CC992" s="3"/>
    </row>
    <row r="993" spans="1:81" ht="12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2"/>
      <c r="BE993" s="2"/>
      <c r="BF993" s="3"/>
      <c r="BG993" s="3"/>
      <c r="BH993" s="3"/>
      <c r="BI993" s="3"/>
      <c r="BJ993" s="3"/>
      <c r="BK993" s="3"/>
      <c r="BL993" s="3"/>
      <c r="BM993" s="3"/>
      <c r="BN993" s="3"/>
      <c r="BO993" s="3"/>
      <c r="BP993" s="3"/>
      <c r="BQ993" s="3"/>
      <c r="BR993" s="3"/>
      <c r="BS993" s="3"/>
      <c r="BT993" s="3"/>
      <c r="BU993" s="3"/>
      <c r="BV993" s="3"/>
      <c r="BW993" s="3"/>
      <c r="BX993" s="3"/>
      <c r="BY993" s="3"/>
      <c r="BZ993" s="3"/>
      <c r="CA993" s="3"/>
      <c r="CB993" s="3"/>
      <c r="CC993" s="3"/>
    </row>
    <row r="994" spans="1:81" ht="12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2"/>
      <c r="BE994" s="2"/>
      <c r="BF994" s="3"/>
      <c r="BG994" s="3"/>
      <c r="BH994" s="3"/>
      <c r="BI994" s="3"/>
      <c r="BJ994" s="3"/>
      <c r="BK994" s="3"/>
      <c r="BL994" s="3"/>
      <c r="BM994" s="3"/>
      <c r="BN994" s="3"/>
      <c r="BO994" s="3"/>
      <c r="BP994" s="3"/>
      <c r="BQ994" s="3"/>
      <c r="BR994" s="3"/>
      <c r="BS994" s="3"/>
      <c r="BT994" s="3"/>
      <c r="BU994" s="3"/>
      <c r="BV994" s="3"/>
      <c r="BW994" s="3"/>
      <c r="BX994" s="3"/>
      <c r="BY994" s="3"/>
      <c r="BZ994" s="3"/>
      <c r="CA994" s="3"/>
      <c r="CB994" s="3"/>
      <c r="CC994" s="3"/>
    </row>
  </sheetData>
  <mergeCells count="308">
    <mergeCell ref="D23:F23"/>
    <mergeCell ref="B17:C17"/>
    <mergeCell ref="B19:C19"/>
    <mergeCell ref="B18:C18"/>
    <mergeCell ref="B25:C25"/>
    <mergeCell ref="B23:C23"/>
    <mergeCell ref="B24:C24"/>
    <mergeCell ref="O28:AD28"/>
    <mergeCell ref="O27:AD27"/>
    <mergeCell ref="O24:AD24"/>
    <mergeCell ref="Y17:Z17"/>
    <mergeCell ref="J23:N23"/>
    <mergeCell ref="D27:F27"/>
    <mergeCell ref="G27:I27"/>
    <mergeCell ref="O26:AD26"/>
    <mergeCell ref="D26:F26"/>
    <mergeCell ref="G26:I26"/>
    <mergeCell ref="D17:X17"/>
    <mergeCell ref="D18:X18"/>
    <mergeCell ref="D19:X19"/>
    <mergeCell ref="D25:F25"/>
    <mergeCell ref="J25:N25"/>
    <mergeCell ref="G25:I25"/>
    <mergeCell ref="B15:X15"/>
    <mergeCell ref="Y15:Z15"/>
    <mergeCell ref="AE15:BA15"/>
    <mergeCell ref="BB15:BC15"/>
    <mergeCell ref="X10:AB10"/>
    <mergeCell ref="H10:L10"/>
    <mergeCell ref="U10:V10"/>
    <mergeCell ref="B16:C16"/>
    <mergeCell ref="AZ28:BA28"/>
    <mergeCell ref="AZ26:BA26"/>
    <mergeCell ref="AZ24:BA24"/>
    <mergeCell ref="AZ25:BA25"/>
    <mergeCell ref="BB23:BC23"/>
    <mergeCell ref="BB17:BC17"/>
    <mergeCell ref="BB19:BC19"/>
    <mergeCell ref="J28:N28"/>
    <mergeCell ref="D28:F28"/>
    <mergeCell ref="G28:I28"/>
    <mergeCell ref="B27:C27"/>
    <mergeCell ref="J27:N27"/>
    <mergeCell ref="AG18:BA18"/>
    <mergeCell ref="AG19:BA19"/>
    <mergeCell ref="Y16:Z16"/>
    <mergeCell ref="D16:X16"/>
    <mergeCell ref="B8:AM8"/>
    <mergeCell ref="A4:AP4"/>
    <mergeCell ref="AL10:AP10"/>
    <mergeCell ref="A2:AP3"/>
    <mergeCell ref="M6:T6"/>
    <mergeCell ref="Y6:AF6"/>
    <mergeCell ref="AF28:AV28"/>
    <mergeCell ref="AF30:AV30"/>
    <mergeCell ref="AF32:AV32"/>
    <mergeCell ref="D24:F24"/>
    <mergeCell ref="G24:I24"/>
    <mergeCell ref="AF26:AV26"/>
    <mergeCell ref="AF24:AV24"/>
    <mergeCell ref="AF25:AV25"/>
    <mergeCell ref="Y18:Z18"/>
    <mergeCell ref="AG17:BA17"/>
    <mergeCell ref="Y19:Z19"/>
    <mergeCell ref="O23:AV23"/>
    <mergeCell ref="AF27:AV27"/>
    <mergeCell ref="AW24:AX24"/>
    <mergeCell ref="AF29:AV29"/>
    <mergeCell ref="J24:N24"/>
    <mergeCell ref="O25:AD25"/>
    <mergeCell ref="B28:C28"/>
    <mergeCell ref="I80:K80"/>
    <mergeCell ref="I79:K79"/>
    <mergeCell ref="O73:AD73"/>
    <mergeCell ref="O74:AD74"/>
    <mergeCell ref="J73:N74"/>
    <mergeCell ref="D72:I72"/>
    <mergeCell ref="O63:AD63"/>
    <mergeCell ref="O64:AD64"/>
    <mergeCell ref="G46:AD46"/>
    <mergeCell ref="G49:AD49"/>
    <mergeCell ref="G48:AD48"/>
    <mergeCell ref="G47:AD47"/>
    <mergeCell ref="B62:C62"/>
    <mergeCell ref="B63:C64"/>
    <mergeCell ref="BF23:BH23"/>
    <mergeCell ref="BB25:BC25"/>
    <mergeCell ref="AW23:BA23"/>
    <mergeCell ref="BB24:BC24"/>
    <mergeCell ref="AW25:AX25"/>
    <mergeCell ref="BB16:BC16"/>
    <mergeCell ref="AG16:BA16"/>
    <mergeCell ref="E42:F42"/>
    <mergeCell ref="E43:F43"/>
    <mergeCell ref="G42:AD42"/>
    <mergeCell ref="AF64:AV64"/>
    <mergeCell ref="AW59:AX60"/>
    <mergeCell ref="AF31:AV31"/>
    <mergeCell ref="AZ29:BA29"/>
    <mergeCell ref="AE19:AF19"/>
    <mergeCell ref="AE18:AF18"/>
    <mergeCell ref="AE16:AF16"/>
    <mergeCell ref="AE17:AF17"/>
    <mergeCell ref="BB18:BC18"/>
    <mergeCell ref="J26:N26"/>
    <mergeCell ref="B26:C26"/>
    <mergeCell ref="G23:I23"/>
    <mergeCell ref="M83:AV83"/>
    <mergeCell ref="M86:AV86"/>
    <mergeCell ref="M84:AV84"/>
    <mergeCell ref="M85:AV85"/>
    <mergeCell ref="M82:AV82"/>
    <mergeCell ref="B68:C68"/>
    <mergeCell ref="B72:C72"/>
    <mergeCell ref="B69:C70"/>
    <mergeCell ref="B73:C74"/>
    <mergeCell ref="J69:N70"/>
    <mergeCell ref="J72:N72"/>
    <mergeCell ref="D68:I68"/>
    <mergeCell ref="D69:I70"/>
    <mergeCell ref="J68:N68"/>
    <mergeCell ref="M80:AV80"/>
    <mergeCell ref="M81:AV81"/>
    <mergeCell ref="M79:AV79"/>
    <mergeCell ref="I81:K81"/>
    <mergeCell ref="I83:K83"/>
    <mergeCell ref="I82:K82"/>
    <mergeCell ref="I86:K86"/>
    <mergeCell ref="I84:K84"/>
    <mergeCell ref="I85:K85"/>
    <mergeCell ref="D73:I74"/>
    <mergeCell ref="AW62:BA62"/>
    <mergeCell ref="D59:I60"/>
    <mergeCell ref="D62:I62"/>
    <mergeCell ref="D63:I64"/>
    <mergeCell ref="G40:AD40"/>
    <mergeCell ref="E40:F40"/>
    <mergeCell ref="AP48:AR48"/>
    <mergeCell ref="AN48:AO48"/>
    <mergeCell ref="B52:BC52"/>
    <mergeCell ref="AZ63:BA64"/>
    <mergeCell ref="AW63:AX64"/>
    <mergeCell ref="BB58:BC58"/>
    <mergeCell ref="BB59:BC60"/>
    <mergeCell ref="AL55:AP55"/>
    <mergeCell ref="AY59:AY60"/>
    <mergeCell ref="AZ59:BA60"/>
    <mergeCell ref="AH48:AJ48"/>
    <mergeCell ref="AE48:AG48"/>
    <mergeCell ref="AE49:AG49"/>
    <mergeCell ref="AK49:AL49"/>
    <mergeCell ref="B58:C58"/>
    <mergeCell ref="B59:C60"/>
    <mergeCell ref="J59:N60"/>
    <mergeCell ref="J62:N62"/>
    <mergeCell ref="AK41:AL41"/>
    <mergeCell ref="AE42:AG42"/>
    <mergeCell ref="AE41:AG41"/>
    <mergeCell ref="AK40:AL40"/>
    <mergeCell ref="AH41:AJ41"/>
    <mergeCell ref="G43:AD43"/>
    <mergeCell ref="AF59:AV59"/>
    <mergeCell ref="AF60:AV60"/>
    <mergeCell ref="O62:AV62"/>
    <mergeCell ref="D58:I58"/>
    <mergeCell ref="E48:F48"/>
    <mergeCell ref="E47:F47"/>
    <mergeCell ref="E46:F46"/>
    <mergeCell ref="J58:N58"/>
    <mergeCell ref="H55:L55"/>
    <mergeCell ref="BB73:BC74"/>
    <mergeCell ref="BB72:BC72"/>
    <mergeCell ref="BB69:BC70"/>
    <mergeCell ref="BB68:BC68"/>
    <mergeCell ref="AW68:BA68"/>
    <mergeCell ref="AW72:BA72"/>
    <mergeCell ref="AW73:AX74"/>
    <mergeCell ref="AY73:AY74"/>
    <mergeCell ref="AW69:AX70"/>
    <mergeCell ref="AW58:BA58"/>
    <mergeCell ref="AF35:AV35"/>
    <mergeCell ref="AN40:AO40"/>
    <mergeCell ref="AF34:AV34"/>
    <mergeCell ref="AZ34:BA34"/>
    <mergeCell ref="AY69:AY70"/>
    <mergeCell ref="AZ69:BA70"/>
    <mergeCell ref="AZ73:BA74"/>
    <mergeCell ref="O70:AD70"/>
    <mergeCell ref="O69:AD69"/>
    <mergeCell ref="AF73:AV73"/>
    <mergeCell ref="AF74:AV74"/>
    <mergeCell ref="AH39:AJ39"/>
    <mergeCell ref="AE43:AG43"/>
    <mergeCell ref="AN43:AO43"/>
    <mergeCell ref="AE40:AG40"/>
    <mergeCell ref="E39:AD39"/>
    <mergeCell ref="AN42:AO42"/>
    <mergeCell ref="AE39:AG39"/>
    <mergeCell ref="AK43:AL43"/>
    <mergeCell ref="AH43:AJ43"/>
    <mergeCell ref="AK42:AL42"/>
    <mergeCell ref="AH42:AJ42"/>
    <mergeCell ref="AK39:AO39"/>
    <mergeCell ref="BB34:BC34"/>
    <mergeCell ref="BB62:BC62"/>
    <mergeCell ref="AY63:AY64"/>
    <mergeCell ref="BB63:BC64"/>
    <mergeCell ref="AE45:AG45"/>
    <mergeCell ref="AE46:AG46"/>
    <mergeCell ref="AE47:AG47"/>
    <mergeCell ref="AN46:AO46"/>
    <mergeCell ref="AK46:AL46"/>
    <mergeCell ref="AK47:AL47"/>
    <mergeCell ref="AP41:AR41"/>
    <mergeCell ref="AP39:AR39"/>
    <mergeCell ref="AP40:AR40"/>
    <mergeCell ref="AP43:AR43"/>
    <mergeCell ref="AP42:AR42"/>
    <mergeCell ref="AH45:AJ45"/>
    <mergeCell ref="AH47:AJ47"/>
    <mergeCell ref="AH46:AJ46"/>
    <mergeCell ref="AK45:AO45"/>
    <mergeCell ref="AP46:AR46"/>
    <mergeCell ref="AP47:AR47"/>
    <mergeCell ref="AN47:AO47"/>
    <mergeCell ref="AP45:AR45"/>
    <mergeCell ref="O58:AV58"/>
    <mergeCell ref="AW33:AX33"/>
    <mergeCell ref="AZ33:BA33"/>
    <mergeCell ref="BB33:BC33"/>
    <mergeCell ref="AF33:AV33"/>
    <mergeCell ref="E41:F41"/>
    <mergeCell ref="G41:AD41"/>
    <mergeCell ref="D33:F33"/>
    <mergeCell ref="G33:I33"/>
    <mergeCell ref="B33:C33"/>
    <mergeCell ref="G34:I34"/>
    <mergeCell ref="D35:F35"/>
    <mergeCell ref="G35:I35"/>
    <mergeCell ref="J35:N35"/>
    <mergeCell ref="O35:AD35"/>
    <mergeCell ref="D34:F34"/>
    <mergeCell ref="O34:AD34"/>
    <mergeCell ref="B35:C35"/>
    <mergeCell ref="J34:N34"/>
    <mergeCell ref="AW35:AX35"/>
    <mergeCell ref="AZ35:BA35"/>
    <mergeCell ref="BB35:BC35"/>
    <mergeCell ref="AW34:AX34"/>
    <mergeCell ref="AN41:AO41"/>
    <mergeCell ref="AH40:AJ40"/>
    <mergeCell ref="AZ32:BA32"/>
    <mergeCell ref="AZ31:BA31"/>
    <mergeCell ref="BB27:BC27"/>
    <mergeCell ref="BB26:BC26"/>
    <mergeCell ref="BB32:BC32"/>
    <mergeCell ref="BB31:BC31"/>
    <mergeCell ref="AW30:AX30"/>
    <mergeCell ref="AW32:AX32"/>
    <mergeCell ref="AW31:AX31"/>
    <mergeCell ref="AZ30:BA30"/>
    <mergeCell ref="BB30:BC30"/>
    <mergeCell ref="AZ27:BA27"/>
    <mergeCell ref="BB28:BC28"/>
    <mergeCell ref="AW27:AX27"/>
    <mergeCell ref="BB29:BC29"/>
    <mergeCell ref="AW26:AX26"/>
    <mergeCell ref="AW28:AX28"/>
    <mergeCell ref="AW29:AX29"/>
    <mergeCell ref="J29:N29"/>
    <mergeCell ref="J32:N32"/>
    <mergeCell ref="O32:AD32"/>
    <mergeCell ref="O33:AD33"/>
    <mergeCell ref="J33:N33"/>
    <mergeCell ref="B34:C34"/>
    <mergeCell ref="B31:C31"/>
    <mergeCell ref="B32:C32"/>
    <mergeCell ref="D32:F32"/>
    <mergeCell ref="D31:F31"/>
    <mergeCell ref="G32:I32"/>
    <mergeCell ref="G31:I31"/>
    <mergeCell ref="J31:N31"/>
    <mergeCell ref="O31:AD31"/>
    <mergeCell ref="O30:AD30"/>
    <mergeCell ref="O29:AD29"/>
    <mergeCell ref="D29:F29"/>
    <mergeCell ref="G29:I29"/>
    <mergeCell ref="B30:C30"/>
    <mergeCell ref="B29:C29"/>
    <mergeCell ref="D30:F30"/>
    <mergeCell ref="G30:I30"/>
    <mergeCell ref="J30:N30"/>
    <mergeCell ref="U55:V55"/>
    <mergeCell ref="X55:AB55"/>
    <mergeCell ref="O60:AD60"/>
    <mergeCell ref="O59:AD59"/>
    <mergeCell ref="O68:AV68"/>
    <mergeCell ref="O72:AV72"/>
    <mergeCell ref="AF70:AV70"/>
    <mergeCell ref="AF69:AV69"/>
    <mergeCell ref="E45:AD45"/>
    <mergeCell ref="E49:F49"/>
    <mergeCell ref="AH49:AJ49"/>
    <mergeCell ref="AK48:AL48"/>
    <mergeCell ref="AP49:AR49"/>
    <mergeCell ref="AN49:AO49"/>
    <mergeCell ref="AF63:AV63"/>
    <mergeCell ref="J63:N64"/>
  </mergeCells>
  <pageMargins left="0.25" right="0.25" top="0.75" bottom="0.75" header="0.3" footer="0.3"/>
  <pageSetup paperSize="9" orientation="portrait" horizontalDpi="150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PC-Version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</dc:creator>
  <cp:lastModifiedBy>Toni Schönenberger</cp:lastModifiedBy>
  <cp:lastPrinted>2015-12-10T08:33:51Z</cp:lastPrinted>
  <dcterms:created xsi:type="dcterms:W3CDTF">2015-10-27T11:52:38Z</dcterms:created>
  <dcterms:modified xsi:type="dcterms:W3CDTF">2015-12-10T08:35:24Z</dcterms:modified>
</cp:coreProperties>
</file>